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an\Desktop\"/>
    </mc:Choice>
  </mc:AlternateContent>
  <xr:revisionPtr revIDLastSave="0" documentId="13_ncr:1_{F046EBD5-71FB-46B2-AD84-37165A499F8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definedNames>
    <definedName name="_xlnm._FilterDatabase" localSheetId="3" hidden="1">'10 класс'!$A$4:$H$4</definedName>
    <definedName name="_xlnm._FilterDatabase" localSheetId="4" hidden="1">'11 класс'!$A$4:$H$4</definedName>
    <definedName name="_xlnm._FilterDatabase" localSheetId="0" hidden="1">'7 класс'!$A$4:$H$4</definedName>
    <definedName name="_xlnm._FilterDatabase" localSheetId="1" hidden="1">'8 класс'!$A$4:$H$4</definedName>
    <definedName name="_xlnm._FilterDatabase" localSheetId="2" hidden="1">'9 класс'!$A$4:$H$4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14" i="6"/>
  <c r="F10" i="6"/>
  <c r="F8" i="6"/>
  <c r="F11" i="6"/>
  <c r="F12" i="6"/>
  <c r="F15" i="6"/>
  <c r="F9" i="6"/>
  <c r="F5" i="6"/>
  <c r="F7" i="5"/>
  <c r="F13" i="5"/>
  <c r="F10" i="5"/>
  <c r="F28" i="5"/>
  <c r="F26" i="5"/>
  <c r="F9" i="5"/>
  <c r="F7" i="6"/>
</calcChain>
</file>

<file path=xl/sharedStrings.xml><?xml version="1.0" encoding="utf-8"?>
<sst xmlns="http://schemas.openxmlformats.org/spreadsheetml/2006/main" count="443" uniqueCount="113">
  <si>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</si>
  <si>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</si>
  <si>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</si>
  <si>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</si>
  <si>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</si>
  <si>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</si>
  <si>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Статус</t>
  </si>
  <si>
    <t>ШИФР</t>
  </si>
  <si>
    <t>Нижегородский</t>
  </si>
  <si>
    <t>Муниципальное бюджетное общеобразовательное учреждение «Лицей №40»</t>
  </si>
  <si>
    <t>Итоговый протокол школьного этапа ВСОШ по экологии в 2024-2025 учебном году</t>
  </si>
  <si>
    <t>ЭЯ0937</t>
  </si>
  <si>
    <t>ЭЯ0939</t>
  </si>
  <si>
    <t>ЭЯ0940</t>
  </si>
  <si>
    <t>ЭЯ0941</t>
  </si>
  <si>
    <t>ЭЯ0936</t>
  </si>
  <si>
    <t>ЭЯ0935</t>
  </si>
  <si>
    <t>ЭЯ0934</t>
  </si>
  <si>
    <t>ЭЯ0947</t>
  </si>
  <si>
    <t>ЭЯ0951</t>
  </si>
  <si>
    <t>ЭЯ0952</t>
  </si>
  <si>
    <t>ЭЯ0953</t>
  </si>
  <si>
    <t>ЭЯ0954</t>
  </si>
  <si>
    <t>ЭЯ0955</t>
  </si>
  <si>
    <t>ЭЯ0957</t>
  </si>
  <si>
    <t>ЭЯ0959</t>
  </si>
  <si>
    <t>ЭЯ0960</t>
  </si>
  <si>
    <t>ЭЯ0961</t>
  </si>
  <si>
    <t>ЭЯ0962</t>
  </si>
  <si>
    <t>ЭЯ0963</t>
  </si>
  <si>
    <t>ЭЯ0964</t>
  </si>
  <si>
    <t>ЭЯ0965</t>
  </si>
  <si>
    <t>ЭЯ0966</t>
  </si>
  <si>
    <t>ЭЯ0967</t>
  </si>
  <si>
    <t>ЭЯ0968</t>
  </si>
  <si>
    <t>ЭЯ0969</t>
  </si>
  <si>
    <t>ЭЯ0942</t>
  </si>
  <si>
    <t>ЭЯ0943</t>
  </si>
  <si>
    <t>ЭЯ0944</t>
  </si>
  <si>
    <t>ЭЯ0945</t>
  </si>
  <si>
    <t>ЭЯ0946</t>
  </si>
  <si>
    <t>ЭЯ0948</t>
  </si>
  <si>
    <t>ЭЯ0949</t>
  </si>
  <si>
    <t>ЭЯ0950</t>
  </si>
  <si>
    <t>ЭЯ0923</t>
  </si>
  <si>
    <t>ЭЯ0924</t>
  </si>
  <si>
    <t>ЭЯ0927</t>
  </si>
  <si>
    <t>ЭЯ0929</t>
  </si>
  <si>
    <t>ЭЯ0930</t>
  </si>
  <si>
    <t>ЭЯ0933</t>
  </si>
  <si>
    <t>ЭЯ0928</t>
  </si>
  <si>
    <t>ЭЯ0931</t>
  </si>
  <si>
    <t>ЭЯ0932</t>
  </si>
  <si>
    <t>ЭЯ0901</t>
  </si>
  <si>
    <t>ЭЯ0902</t>
  </si>
  <si>
    <t>ЭЯ0903</t>
  </si>
  <si>
    <t>ЭЯ0904</t>
  </si>
  <si>
    <t>ЭЯ0905</t>
  </si>
  <si>
    <t>ЭЯ0906</t>
  </si>
  <si>
    <t>ЭЯ0907</t>
  </si>
  <si>
    <t>ЭЯ0908</t>
  </si>
  <si>
    <t>ЭЯ0909</t>
  </si>
  <si>
    <t>ЭЯ0910</t>
  </si>
  <si>
    <t>ЭЯ0911</t>
  </si>
  <si>
    <t>ЭЯ0912</t>
  </si>
  <si>
    <t>ЭЯ0913</t>
  </si>
  <si>
    <t>ЭЯ0914</t>
  </si>
  <si>
    <t>ЭЯ0915</t>
  </si>
  <si>
    <t>ЭЯ0916</t>
  </si>
  <si>
    <t>ЭЯ0917</t>
  </si>
  <si>
    <t>ЭЯ0918</t>
  </si>
  <si>
    <t>ЭЯ0919</t>
  </si>
  <si>
    <t>ЭЯ0920</t>
  </si>
  <si>
    <t>ЭЯ0921</t>
  </si>
  <si>
    <t>ЭЯ0922</t>
  </si>
  <si>
    <t>ЭЯ0925</t>
  </si>
  <si>
    <t>ЭЯ0926</t>
  </si>
  <si>
    <t>ЭЯ1007</t>
  </si>
  <si>
    <t>ЭЯ1001</t>
  </si>
  <si>
    <t>ЭЯ1011</t>
  </si>
  <si>
    <t>ЭЯ1003</t>
  </si>
  <si>
    <t>ЭЯ1009</t>
  </si>
  <si>
    <t>ЭЯ1018</t>
  </si>
  <si>
    <t>ЭЯ1005</t>
  </si>
  <si>
    <t>ЭЯ1006</t>
  </si>
  <si>
    <t>ЭЯ1004</t>
  </si>
  <si>
    <t>ЭЯ1012</t>
  </si>
  <si>
    <t>ЭЯ1013</t>
  </si>
  <si>
    <t>ЭЯ1014</t>
  </si>
  <si>
    <t>ЭЯ1015</t>
  </si>
  <si>
    <t>ЭЯ1017</t>
  </si>
  <si>
    <t>ЭЯ1008</t>
  </si>
  <si>
    <t>ЭЯ1016</t>
  </si>
  <si>
    <t>ЭЯ1002</t>
  </si>
  <si>
    <t>ЭЯ1010</t>
  </si>
  <si>
    <t>ЭЯ1101</t>
  </si>
  <si>
    <t>ЭЯ1108</t>
  </si>
  <si>
    <t>ЭЯ1106</t>
  </si>
  <si>
    <t>ЭЯ1112</t>
  </si>
  <si>
    <t>ЭЯ1105</t>
  </si>
  <si>
    <t>ЭЯ1111</t>
  </si>
  <si>
    <t>ЭЯ1103</t>
  </si>
  <si>
    <t>ЭЯ1107</t>
  </si>
  <si>
    <t>ЭЯ1102</t>
  </si>
  <si>
    <t>ЭЯ1104</t>
  </si>
  <si>
    <t>ЭЯ1109</t>
  </si>
  <si>
    <t>ЭЯ1114</t>
  </si>
  <si>
    <t>ЭЯ1110</t>
  </si>
  <si>
    <t>ЭЯ1113</t>
  </si>
  <si>
    <t/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</si>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</sst>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charset val="1"/>
    </font>
    <font>
      <sz val="8"/>
      <name val="Calibri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5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0" fontId="4" fillId="0" borderId="1" xfId="0" applyFont="1" applyFill="1" applyBorder="1" applyAlignment="1" applyProtection="1"/>
    <xf numFmtId="0" fontId="2" fillId="0" borderId="0" xfId="0" applyFont="1" applyBorder="1" applyAlignment="1" applyProtection="1"/>
  </cellXfs>
  <cellStyles count="2">
    <cellStyle name="Обычный" xfId="0" builtinId="0"/>
    <cellStyle name="Обычный 2" xfId="1" xr:uid="{5A16E1D5-EA20-423C-8072-8C0FF4B3A5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abSelected="1" zoomScaleNormal="100" workbookViewId="0">
      <selection activeCell="B2" sqref="B2:G2"/>
    </sheetView>
  </sheetViews>
  <sheetFormatPr defaultColWidth="8.7109375" defaultRowHeight="15" x14ac:dyDescent="0.25"/>
  <cols>
    <col min="7" max="7" width="12.7109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8" t="s">
        <v>10</v>
      </c>
      <c r="C2" s="8"/>
      <c r="D2" s="8"/>
      <c r="E2" s="8"/>
      <c r="F2" s="8"/>
      <c r="G2" s="8"/>
    </row>
    <row r="3" spans="1:8" x14ac:dyDescent="0.25">
      <c r="A3" s="1"/>
      <c r="B3" s="1"/>
      <c r="C3" s="1"/>
      <c r="D3" s="1"/>
      <c r="E3" s="1"/>
      <c r="F3" s="1"/>
      <c r="G3" s="1"/>
    </row>
    <row r="4" spans="1:8" ht="173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" t="s">
        <v>7</v>
      </c>
    </row>
    <row r="5" spans="1:8" ht="15.75" x14ac:dyDescent="0.25">
      <c r="A5" s="3">
        <v>1</v>
      </c>
      <c r="B5" s="3" t="s">
        <v>8</v>
      </c>
      <c r="C5" s="6">
        <v>7</v>
      </c>
      <c r="D5" s="7">
        <v>9</v>
      </c>
      <c r="E5" s="3" t="s">
        <v>9</v>
      </c>
      <c r="F5" s="3">
        <v>16</v>
      </c>
      <c r="G5" s="3" t="s">
        <v>110</v>
      </c>
      <c r="H5" s="3" t="s">
        <v>62</v>
      </c>
    </row>
    <row r="6" spans="1:8" ht="15.75" x14ac:dyDescent="0.25">
      <c r="A6" s="3">
        <v>2</v>
      </c>
      <c r="B6" s="3" t="s">
        <v>8</v>
      </c>
      <c r="C6" s="3">
        <v>7</v>
      </c>
      <c r="D6" s="7">
        <v>9</v>
      </c>
      <c r="E6" s="3" t="s">
        <v>9</v>
      </c>
      <c r="F6" s="3">
        <v>14</v>
      </c>
      <c r="G6" s="3" t="s">
        <v>110</v>
      </c>
      <c r="H6" s="3" t="s">
        <v>69</v>
      </c>
    </row>
    <row r="7" spans="1:8" ht="15.75" x14ac:dyDescent="0.25">
      <c r="A7" s="3">
        <v>3</v>
      </c>
      <c r="B7" s="3" t="s">
        <v>8</v>
      </c>
      <c r="C7" s="3">
        <v>7</v>
      </c>
      <c r="D7" s="7">
        <v>9</v>
      </c>
      <c r="E7" s="3" t="s">
        <v>9</v>
      </c>
      <c r="F7" s="3">
        <v>13</v>
      </c>
      <c r="G7" s="3" t="s">
        <v>110</v>
      </c>
      <c r="H7" s="3" t="s">
        <v>64</v>
      </c>
    </row>
    <row r="8" spans="1:8" ht="15.75" x14ac:dyDescent="0.25">
      <c r="A8" s="3">
        <v>4</v>
      </c>
      <c r="B8" s="3" t="s">
        <v>8</v>
      </c>
      <c r="C8" s="3">
        <v>7</v>
      </c>
      <c r="D8" s="7">
        <v>9</v>
      </c>
      <c r="E8" s="3" t="s">
        <v>9</v>
      </c>
      <c r="F8" s="3">
        <v>12</v>
      </c>
      <c r="G8" s="3" t="s">
        <v>111</v>
      </c>
      <c r="H8" s="3" t="s">
        <v>72</v>
      </c>
    </row>
    <row r="9" spans="1:8" ht="15.75" x14ac:dyDescent="0.25">
      <c r="A9" s="3">
        <v>5</v>
      </c>
      <c r="B9" s="3" t="s">
        <v>8</v>
      </c>
      <c r="C9" s="3">
        <v>7</v>
      </c>
      <c r="D9" s="7">
        <v>9</v>
      </c>
      <c r="E9" s="3" t="s">
        <v>9</v>
      </c>
      <c r="F9" s="3">
        <v>11</v>
      </c>
      <c r="G9" s="3" t="s">
        <v>111</v>
      </c>
      <c r="H9" s="3" t="s">
        <v>58</v>
      </c>
    </row>
    <row r="10" spans="1:8" ht="15.75" x14ac:dyDescent="0.25">
      <c r="A10" s="3">
        <v>6</v>
      </c>
      <c r="B10" s="3" t="s">
        <v>8</v>
      </c>
      <c r="C10" s="7">
        <v>7</v>
      </c>
      <c r="D10" s="7">
        <v>9</v>
      </c>
      <c r="E10" s="3" t="s">
        <v>9</v>
      </c>
      <c r="F10" s="3">
        <v>11</v>
      </c>
      <c r="G10" s="3" t="s">
        <v>111</v>
      </c>
      <c r="H10" s="3" t="s">
        <v>11</v>
      </c>
    </row>
    <row r="11" spans="1:8" ht="15.75" x14ac:dyDescent="0.25">
      <c r="A11" s="3">
        <v>7</v>
      </c>
      <c r="B11" s="3" t="s">
        <v>8</v>
      </c>
      <c r="C11" s="3">
        <v>7</v>
      </c>
      <c r="D11" s="7">
        <v>9</v>
      </c>
      <c r="E11" s="3" t="s">
        <v>9</v>
      </c>
      <c r="F11" s="3">
        <v>10</v>
      </c>
      <c r="G11" s="3" t="s">
        <v>112</v>
      </c>
      <c r="H11" s="3" t="s">
        <v>60</v>
      </c>
    </row>
    <row r="12" spans="1:8" ht="15.75" x14ac:dyDescent="0.25">
      <c r="A12" s="3">
        <v>8</v>
      </c>
      <c r="B12" s="3" t="s">
        <v>8</v>
      </c>
      <c r="C12" s="3">
        <v>7</v>
      </c>
      <c r="D12" s="7">
        <v>9</v>
      </c>
      <c r="E12" s="3" t="s">
        <v>9</v>
      </c>
      <c r="F12" s="3">
        <v>10</v>
      </c>
      <c r="G12" s="3" t="s">
        <v>112</v>
      </c>
      <c r="H12" s="3" t="s">
        <v>65</v>
      </c>
    </row>
    <row r="13" spans="1:8" ht="15.75" x14ac:dyDescent="0.25">
      <c r="A13" s="3">
        <v>9</v>
      </c>
      <c r="B13" s="3" t="s">
        <v>8</v>
      </c>
      <c r="C13" s="3">
        <v>7</v>
      </c>
      <c r="D13" s="7">
        <v>9</v>
      </c>
      <c r="E13" s="3" t="s">
        <v>9</v>
      </c>
      <c r="F13" s="3">
        <v>10</v>
      </c>
      <c r="G13" s="3" t="s">
        <v>112</v>
      </c>
      <c r="H13" s="3" t="s">
        <v>75</v>
      </c>
    </row>
    <row r="14" spans="1:8" ht="15.75" x14ac:dyDescent="0.25">
      <c r="A14" s="3">
        <v>10</v>
      </c>
      <c r="B14" s="3" t="s">
        <v>8</v>
      </c>
      <c r="C14" s="3">
        <v>7</v>
      </c>
      <c r="D14" s="7">
        <v>9</v>
      </c>
      <c r="E14" s="3" t="s">
        <v>9</v>
      </c>
      <c r="F14" s="3">
        <v>9</v>
      </c>
      <c r="G14" s="3" t="s">
        <v>112</v>
      </c>
      <c r="H14" s="3" t="s">
        <v>68</v>
      </c>
    </row>
    <row r="15" spans="1:8" ht="15.75" x14ac:dyDescent="0.25">
      <c r="A15" s="3">
        <v>11</v>
      </c>
      <c r="B15" s="3" t="s">
        <v>8</v>
      </c>
      <c r="C15" s="3">
        <v>7</v>
      </c>
      <c r="D15" s="7">
        <v>9</v>
      </c>
      <c r="E15" s="3" t="s">
        <v>9</v>
      </c>
      <c r="F15" s="3">
        <v>8</v>
      </c>
      <c r="G15" s="3" t="s">
        <v>112</v>
      </c>
      <c r="H15" s="3" t="s">
        <v>54</v>
      </c>
    </row>
    <row r="16" spans="1:8" ht="15.75" x14ac:dyDescent="0.25">
      <c r="A16" s="3">
        <v>12</v>
      </c>
      <c r="B16" s="3" t="s">
        <v>8</v>
      </c>
      <c r="C16" s="3">
        <v>7</v>
      </c>
      <c r="D16" s="7">
        <v>9</v>
      </c>
      <c r="E16" s="3" t="s">
        <v>9</v>
      </c>
      <c r="F16" s="3">
        <v>8</v>
      </c>
      <c r="G16" s="3" t="s">
        <v>112</v>
      </c>
      <c r="H16" s="3" t="s">
        <v>67</v>
      </c>
    </row>
    <row r="17" spans="1:8" ht="15.75" x14ac:dyDescent="0.25">
      <c r="A17" s="3">
        <v>13</v>
      </c>
      <c r="B17" s="3" t="s">
        <v>8</v>
      </c>
      <c r="C17" s="3">
        <v>7</v>
      </c>
      <c r="D17" s="7">
        <v>9</v>
      </c>
      <c r="E17" s="3" t="s">
        <v>9</v>
      </c>
      <c r="F17" s="3">
        <v>8</v>
      </c>
      <c r="G17" s="3" t="s">
        <v>112</v>
      </c>
      <c r="H17" s="3" t="s">
        <v>73</v>
      </c>
    </row>
    <row r="18" spans="1:8" ht="15.75" x14ac:dyDescent="0.25">
      <c r="A18" s="3">
        <v>14</v>
      </c>
      <c r="B18" s="3" t="s">
        <v>8</v>
      </c>
      <c r="C18" s="3">
        <v>7</v>
      </c>
      <c r="D18" s="7">
        <v>9</v>
      </c>
      <c r="E18" s="3" t="s">
        <v>9</v>
      </c>
      <c r="F18" s="3">
        <v>7</v>
      </c>
      <c r="G18" s="3" t="s">
        <v>112</v>
      </c>
      <c r="H18" s="3" t="s">
        <v>63</v>
      </c>
    </row>
    <row r="19" spans="1:8" ht="15.75" x14ac:dyDescent="0.25">
      <c r="A19" s="3">
        <v>15</v>
      </c>
      <c r="B19" s="3" t="s">
        <v>8</v>
      </c>
      <c r="C19" s="3">
        <v>7</v>
      </c>
      <c r="D19" s="7">
        <v>9</v>
      </c>
      <c r="E19" s="3" t="s">
        <v>9</v>
      </c>
      <c r="F19" s="3">
        <v>7</v>
      </c>
      <c r="G19" s="3" t="s">
        <v>112</v>
      </c>
      <c r="H19" s="3" t="s">
        <v>66</v>
      </c>
    </row>
    <row r="20" spans="1:8" ht="15.75" x14ac:dyDescent="0.25">
      <c r="A20" s="3">
        <v>16</v>
      </c>
      <c r="B20" s="3" t="s">
        <v>8</v>
      </c>
      <c r="C20" s="3">
        <v>7</v>
      </c>
      <c r="D20" s="7">
        <v>9</v>
      </c>
      <c r="E20" s="3" t="s">
        <v>9</v>
      </c>
      <c r="F20" s="3">
        <v>6</v>
      </c>
      <c r="G20" s="3" t="s">
        <v>112</v>
      </c>
      <c r="H20" s="3" t="s">
        <v>57</v>
      </c>
    </row>
    <row r="21" spans="1:8" ht="15.75" x14ac:dyDescent="0.25">
      <c r="A21" s="3">
        <v>17</v>
      </c>
      <c r="B21" s="3" t="s">
        <v>8</v>
      </c>
      <c r="C21" s="3">
        <v>7</v>
      </c>
      <c r="D21" s="7">
        <v>9</v>
      </c>
      <c r="E21" s="3" t="s">
        <v>9</v>
      </c>
      <c r="F21" s="3">
        <v>6</v>
      </c>
      <c r="G21" s="3" t="s">
        <v>112</v>
      </c>
      <c r="H21" s="3" t="s">
        <v>71</v>
      </c>
    </row>
    <row r="22" spans="1:8" ht="15.75" x14ac:dyDescent="0.25">
      <c r="A22" s="3">
        <v>18</v>
      </c>
      <c r="B22" s="3" t="s">
        <v>8</v>
      </c>
      <c r="C22" s="3">
        <v>7</v>
      </c>
      <c r="D22" s="7">
        <v>9</v>
      </c>
      <c r="E22" s="3" t="s">
        <v>9</v>
      </c>
      <c r="F22" s="3">
        <v>6</v>
      </c>
      <c r="G22" s="3" t="s">
        <v>112</v>
      </c>
      <c r="H22" s="3" t="s">
        <v>74</v>
      </c>
    </row>
    <row r="23" spans="1:8" ht="15.75" x14ac:dyDescent="0.25">
      <c r="A23" s="3">
        <v>19</v>
      </c>
      <c r="B23" s="3" t="s">
        <v>8</v>
      </c>
      <c r="C23" s="3">
        <v>7</v>
      </c>
      <c r="D23" s="7">
        <v>9</v>
      </c>
      <c r="E23" s="3" t="s">
        <v>9</v>
      </c>
      <c r="F23" s="3">
        <v>6</v>
      </c>
      <c r="G23" s="3" t="s">
        <v>112</v>
      </c>
      <c r="H23" s="3" t="s">
        <v>76</v>
      </c>
    </row>
    <row r="24" spans="1:8" ht="15.75" x14ac:dyDescent="0.25">
      <c r="A24" s="3">
        <v>20</v>
      </c>
      <c r="B24" s="3" t="s">
        <v>8</v>
      </c>
      <c r="C24" s="3">
        <v>7</v>
      </c>
      <c r="D24" s="7">
        <v>9</v>
      </c>
      <c r="E24" s="3" t="s">
        <v>9</v>
      </c>
      <c r="F24" s="3">
        <v>5</v>
      </c>
      <c r="G24" s="3" t="s">
        <v>112</v>
      </c>
      <c r="H24" s="3" t="s">
        <v>53</v>
      </c>
    </row>
    <row r="25" spans="1:8" ht="15.75" x14ac:dyDescent="0.25">
      <c r="A25" s="3">
        <v>21</v>
      </c>
      <c r="B25" s="3" t="s">
        <v>8</v>
      </c>
      <c r="C25" s="3">
        <v>7</v>
      </c>
      <c r="D25" s="7">
        <v>9</v>
      </c>
      <c r="E25" s="3" t="s">
        <v>9</v>
      </c>
      <c r="F25" s="3">
        <v>5</v>
      </c>
      <c r="G25" s="3" t="s">
        <v>112</v>
      </c>
      <c r="H25" s="3" t="s">
        <v>55</v>
      </c>
    </row>
    <row r="26" spans="1:8" ht="15.75" x14ac:dyDescent="0.25">
      <c r="A26" s="3">
        <v>22</v>
      </c>
      <c r="B26" s="3" t="s">
        <v>8</v>
      </c>
      <c r="C26" s="3">
        <v>7</v>
      </c>
      <c r="D26" s="7">
        <v>9</v>
      </c>
      <c r="E26" s="3" t="s">
        <v>9</v>
      </c>
      <c r="F26" s="3">
        <v>5</v>
      </c>
      <c r="G26" s="3" t="s">
        <v>112</v>
      </c>
      <c r="H26" s="3" t="s">
        <v>56</v>
      </c>
    </row>
    <row r="27" spans="1:8" ht="15.75" x14ac:dyDescent="0.25">
      <c r="A27" s="3">
        <v>23</v>
      </c>
      <c r="B27" s="3" t="s">
        <v>8</v>
      </c>
      <c r="C27" s="3">
        <v>7</v>
      </c>
      <c r="D27" s="7">
        <v>9</v>
      </c>
      <c r="E27" s="3" t="s">
        <v>9</v>
      </c>
      <c r="F27" s="3">
        <v>5</v>
      </c>
      <c r="G27" s="3" t="s">
        <v>112</v>
      </c>
      <c r="H27" s="3" t="s">
        <v>70</v>
      </c>
    </row>
    <row r="28" spans="1:8" ht="15.75" x14ac:dyDescent="0.25">
      <c r="A28" s="3">
        <v>24</v>
      </c>
      <c r="B28" s="3" t="s">
        <v>8</v>
      </c>
      <c r="C28" s="7">
        <v>7</v>
      </c>
      <c r="D28" s="7">
        <v>9</v>
      </c>
      <c r="E28" s="3" t="s">
        <v>9</v>
      </c>
      <c r="F28" s="3">
        <v>5</v>
      </c>
      <c r="G28" s="3" t="s">
        <v>112</v>
      </c>
      <c r="H28" s="3" t="s">
        <v>27</v>
      </c>
    </row>
    <row r="29" spans="1:8" ht="15.75" x14ac:dyDescent="0.25">
      <c r="A29" s="3">
        <v>25</v>
      </c>
      <c r="B29" s="3" t="s">
        <v>8</v>
      </c>
      <c r="C29" s="3">
        <v>7</v>
      </c>
      <c r="D29" s="7">
        <v>9</v>
      </c>
      <c r="E29" s="3" t="s">
        <v>9</v>
      </c>
      <c r="F29" s="3">
        <v>4</v>
      </c>
      <c r="G29" s="3" t="s">
        <v>112</v>
      </c>
      <c r="H29" s="3" t="s">
        <v>59</v>
      </c>
    </row>
    <row r="30" spans="1:8" ht="15.75" x14ac:dyDescent="0.25">
      <c r="A30" s="3">
        <v>26</v>
      </c>
      <c r="B30" s="3" t="s">
        <v>8</v>
      </c>
      <c r="C30" s="3">
        <v>7</v>
      </c>
      <c r="D30" s="7">
        <v>9</v>
      </c>
      <c r="E30" s="3" t="s">
        <v>9</v>
      </c>
      <c r="F30" s="3">
        <v>4</v>
      </c>
      <c r="G30" s="3" t="s">
        <v>112</v>
      </c>
      <c r="H30" s="3" t="s">
        <v>61</v>
      </c>
    </row>
  </sheetData>
  <autoFilter ref="A4:H4" xr:uid="{ADD4306B-6F91-401E-B367-0338924BFAE2}">
    <sortState xmlns:xlrd2="http://schemas.microsoft.com/office/spreadsheetml/2017/richdata2" ref="A5:H30">
      <sortCondition descending="1" ref="F4"/>
    </sortState>
  </autoFilter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zoomScaleNormal="100" workbookViewId="0">
      <selection activeCell="B2" sqref="B2:G2"/>
    </sheetView>
  </sheetViews>
  <sheetFormatPr defaultColWidth="8.7109375" defaultRowHeight="15" x14ac:dyDescent="0.25"/>
  <cols>
    <col min="7" max="7" width="12.7109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8" t="s">
        <v>10</v>
      </c>
      <c r="C2" s="8"/>
      <c r="D2" s="8"/>
      <c r="E2" s="8"/>
      <c r="F2" s="8"/>
      <c r="G2" s="8"/>
    </row>
    <row r="3" spans="1:8" x14ac:dyDescent="0.25">
      <c r="A3" s="1"/>
      <c r="B3" s="1"/>
      <c r="C3" s="1"/>
      <c r="D3" s="1"/>
      <c r="E3" s="1"/>
      <c r="F3" s="1"/>
      <c r="G3" s="1"/>
    </row>
    <row r="4" spans="1:8" ht="173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" t="s">
        <v>7</v>
      </c>
    </row>
    <row r="5" spans="1:8" ht="15.75" x14ac:dyDescent="0.25">
      <c r="A5" s="3">
        <v>1</v>
      </c>
      <c r="B5" s="3" t="s">
        <v>8</v>
      </c>
      <c r="C5" s="3">
        <v>8</v>
      </c>
      <c r="D5" s="3">
        <v>9</v>
      </c>
      <c r="E5" s="3" t="s">
        <v>9</v>
      </c>
      <c r="F5" s="3">
        <v>18</v>
      </c>
      <c r="G5" s="3" t="s">
        <v>110</v>
      </c>
      <c r="H5" s="3" t="s">
        <v>24</v>
      </c>
    </row>
    <row r="6" spans="1:8" ht="15.75" x14ac:dyDescent="0.25">
      <c r="A6" s="3">
        <v>2</v>
      </c>
      <c r="B6" s="3" t="s">
        <v>8</v>
      </c>
      <c r="C6" s="3">
        <v>8</v>
      </c>
      <c r="D6" s="3">
        <v>9</v>
      </c>
      <c r="E6" s="3" t="s">
        <v>9</v>
      </c>
      <c r="F6" s="3">
        <v>18</v>
      </c>
      <c r="G6" s="3" t="s">
        <v>110</v>
      </c>
      <c r="H6" s="3" t="s">
        <v>25</v>
      </c>
    </row>
    <row r="7" spans="1:8" ht="15.75" x14ac:dyDescent="0.25">
      <c r="A7" s="3">
        <v>3</v>
      </c>
      <c r="B7" s="3" t="s">
        <v>8</v>
      </c>
      <c r="C7" s="3">
        <v>8</v>
      </c>
      <c r="D7" s="3">
        <v>9</v>
      </c>
      <c r="E7" s="3" t="s">
        <v>9</v>
      </c>
      <c r="F7" s="3">
        <f>9+2+2+4</f>
        <v>17</v>
      </c>
      <c r="G7" s="3" t="s">
        <v>111</v>
      </c>
      <c r="H7" s="3" t="s">
        <v>34</v>
      </c>
    </row>
    <row r="8" spans="1:8" ht="15.75" x14ac:dyDescent="0.25">
      <c r="A8" s="3">
        <v>4</v>
      </c>
      <c r="B8" s="3" t="s">
        <v>8</v>
      </c>
      <c r="C8" s="3">
        <v>8</v>
      </c>
      <c r="D8" s="3">
        <v>9</v>
      </c>
      <c r="E8" s="3" t="s">
        <v>9</v>
      </c>
      <c r="F8" s="3">
        <v>16</v>
      </c>
      <c r="G8" s="3" t="s">
        <v>111</v>
      </c>
      <c r="H8" s="3" t="s">
        <v>46</v>
      </c>
    </row>
    <row r="9" spans="1:8" ht="15.75" x14ac:dyDescent="0.25">
      <c r="A9" s="3">
        <v>5</v>
      </c>
      <c r="B9" s="3" t="s">
        <v>8</v>
      </c>
      <c r="C9" s="3">
        <v>8</v>
      </c>
      <c r="D9" s="3">
        <v>9</v>
      </c>
      <c r="E9" s="3" t="s">
        <v>9</v>
      </c>
      <c r="F9" s="3">
        <f>7+2+4+2</f>
        <v>15</v>
      </c>
      <c r="G9" s="3" t="s">
        <v>111</v>
      </c>
      <c r="H9" s="3" t="s">
        <v>28</v>
      </c>
    </row>
    <row r="10" spans="1:8" ht="15.75" x14ac:dyDescent="0.25">
      <c r="A10" s="3">
        <v>6</v>
      </c>
      <c r="B10" s="3" t="s">
        <v>8</v>
      </c>
      <c r="C10" s="3">
        <v>8</v>
      </c>
      <c r="D10" s="3">
        <v>9</v>
      </c>
      <c r="E10" s="3" t="s">
        <v>9</v>
      </c>
      <c r="F10" s="3">
        <f>7+2+4+2</f>
        <v>15</v>
      </c>
      <c r="G10" s="3" t="s">
        <v>111</v>
      </c>
      <c r="H10" s="3" t="s">
        <v>31</v>
      </c>
    </row>
    <row r="11" spans="1:8" ht="15.75" x14ac:dyDescent="0.25">
      <c r="A11" s="3">
        <v>7</v>
      </c>
      <c r="B11" s="3" t="s">
        <v>8</v>
      </c>
      <c r="C11" s="3">
        <v>8</v>
      </c>
      <c r="D11" s="3">
        <v>9</v>
      </c>
      <c r="E11" s="3" t="s">
        <v>9</v>
      </c>
      <c r="F11" s="3">
        <v>14</v>
      </c>
      <c r="G11" s="3" t="s">
        <v>111</v>
      </c>
      <c r="H11" s="3" t="s">
        <v>21</v>
      </c>
    </row>
    <row r="12" spans="1:8" ht="15.75" x14ac:dyDescent="0.25">
      <c r="A12" s="3">
        <v>8</v>
      </c>
      <c r="B12" s="3" t="s">
        <v>8</v>
      </c>
      <c r="C12" s="3">
        <v>8</v>
      </c>
      <c r="D12" s="3">
        <v>9</v>
      </c>
      <c r="E12" s="3" t="s">
        <v>9</v>
      </c>
      <c r="F12" s="3">
        <v>14</v>
      </c>
      <c r="G12" s="3" t="s">
        <v>111</v>
      </c>
      <c r="H12" s="3" t="s">
        <v>22</v>
      </c>
    </row>
    <row r="13" spans="1:8" ht="15.75" x14ac:dyDescent="0.25">
      <c r="A13" s="3">
        <v>9</v>
      </c>
      <c r="B13" s="3" t="s">
        <v>8</v>
      </c>
      <c r="C13" s="3">
        <v>8</v>
      </c>
      <c r="D13" s="3">
        <v>9</v>
      </c>
      <c r="E13" s="3" t="s">
        <v>9</v>
      </c>
      <c r="F13" s="3">
        <f>7+2+4+1</f>
        <v>14</v>
      </c>
      <c r="G13" s="3" t="s">
        <v>111</v>
      </c>
      <c r="H13" s="3" t="s">
        <v>32</v>
      </c>
    </row>
    <row r="14" spans="1:8" ht="15.75" x14ac:dyDescent="0.25">
      <c r="A14" s="3">
        <v>10</v>
      </c>
      <c r="B14" s="3" t="s">
        <v>8</v>
      </c>
      <c r="C14" s="3">
        <v>8</v>
      </c>
      <c r="D14" s="3">
        <v>9</v>
      </c>
      <c r="E14" s="3" t="s">
        <v>9</v>
      </c>
      <c r="F14" s="3">
        <v>13</v>
      </c>
      <c r="G14" s="3" t="s">
        <v>111</v>
      </c>
      <c r="H14" s="3" t="s">
        <v>48</v>
      </c>
    </row>
    <row r="15" spans="1:8" ht="15.75" x14ac:dyDescent="0.25">
      <c r="A15" s="3">
        <v>11</v>
      </c>
      <c r="B15" s="3" t="s">
        <v>8</v>
      </c>
      <c r="C15" s="3">
        <v>8</v>
      </c>
      <c r="D15" s="3">
        <v>9</v>
      </c>
      <c r="E15" s="3" t="s">
        <v>9</v>
      </c>
      <c r="F15" s="3">
        <v>12</v>
      </c>
      <c r="G15" s="3" t="s">
        <v>111</v>
      </c>
      <c r="H15" s="3" t="s">
        <v>49</v>
      </c>
    </row>
    <row r="16" spans="1:8" ht="15.75" x14ac:dyDescent="0.25">
      <c r="A16" s="3">
        <v>12</v>
      </c>
      <c r="B16" s="3" t="s">
        <v>8</v>
      </c>
      <c r="C16" s="3">
        <v>8</v>
      </c>
      <c r="D16" s="3">
        <v>9</v>
      </c>
      <c r="E16" s="3" t="s">
        <v>9</v>
      </c>
      <c r="F16" s="3">
        <v>12</v>
      </c>
      <c r="G16" s="3" t="s">
        <v>111</v>
      </c>
      <c r="H16" s="3" t="s">
        <v>18</v>
      </c>
    </row>
    <row r="17" spans="1:8" ht="15.75" x14ac:dyDescent="0.25">
      <c r="A17" s="3">
        <v>13</v>
      </c>
      <c r="B17" s="3" t="s">
        <v>8</v>
      </c>
      <c r="C17" s="3">
        <v>8</v>
      </c>
      <c r="D17" s="3">
        <v>9</v>
      </c>
      <c r="E17" s="3" t="s">
        <v>9</v>
      </c>
      <c r="F17" s="3">
        <f>6+2+2+2</f>
        <v>12</v>
      </c>
      <c r="G17" s="3" t="s">
        <v>111</v>
      </c>
      <c r="H17" s="3" t="s">
        <v>43</v>
      </c>
    </row>
    <row r="18" spans="1:8" ht="15.75" x14ac:dyDescent="0.25">
      <c r="A18" s="3">
        <v>14</v>
      </c>
      <c r="B18" s="3" t="s">
        <v>8</v>
      </c>
      <c r="C18" s="3">
        <v>8</v>
      </c>
      <c r="D18" s="3">
        <v>9</v>
      </c>
      <c r="E18" s="3" t="s">
        <v>9</v>
      </c>
      <c r="F18" s="3">
        <v>12</v>
      </c>
      <c r="G18" s="3" t="s">
        <v>111</v>
      </c>
      <c r="H18" s="3" t="s">
        <v>23</v>
      </c>
    </row>
    <row r="19" spans="1:8" ht="15.75" x14ac:dyDescent="0.25">
      <c r="A19" s="3">
        <v>15</v>
      </c>
      <c r="B19" s="3" t="s">
        <v>8</v>
      </c>
      <c r="C19" s="7">
        <v>8</v>
      </c>
      <c r="D19" s="7">
        <v>9</v>
      </c>
      <c r="E19" s="3" t="s">
        <v>9</v>
      </c>
      <c r="F19" s="3">
        <v>12</v>
      </c>
      <c r="G19" s="3" t="s">
        <v>111</v>
      </c>
      <c r="H19" s="3" t="s">
        <v>19</v>
      </c>
    </row>
    <row r="20" spans="1:8" ht="15.75" x14ac:dyDescent="0.25">
      <c r="A20" s="3">
        <v>16</v>
      </c>
      <c r="B20" s="3" t="s">
        <v>8</v>
      </c>
      <c r="C20" s="3">
        <v>8</v>
      </c>
      <c r="D20" s="3">
        <v>9</v>
      </c>
      <c r="E20" s="3" t="s">
        <v>9</v>
      </c>
      <c r="F20" s="3">
        <v>11</v>
      </c>
      <c r="G20" s="3" t="s">
        <v>111</v>
      </c>
      <c r="H20" s="3" t="s">
        <v>47</v>
      </c>
    </row>
    <row r="21" spans="1:8" ht="15.75" x14ac:dyDescent="0.25">
      <c r="A21" s="3">
        <v>17</v>
      </c>
      <c r="B21" s="3" t="s">
        <v>8</v>
      </c>
      <c r="C21" s="3">
        <v>8</v>
      </c>
      <c r="D21" s="3">
        <v>9</v>
      </c>
      <c r="E21" s="3" t="s">
        <v>9</v>
      </c>
      <c r="F21" s="3">
        <v>11</v>
      </c>
      <c r="G21" s="3" t="s">
        <v>111</v>
      </c>
      <c r="H21" s="3" t="s">
        <v>16</v>
      </c>
    </row>
    <row r="22" spans="1:8" ht="15.75" x14ac:dyDescent="0.25">
      <c r="A22" s="3">
        <v>18</v>
      </c>
      <c r="B22" s="3" t="s">
        <v>8</v>
      </c>
      <c r="C22" s="3">
        <v>8</v>
      </c>
      <c r="D22" s="3">
        <v>9</v>
      </c>
      <c r="E22" s="3" t="s">
        <v>9</v>
      </c>
      <c r="F22" s="3">
        <v>11</v>
      </c>
      <c r="G22" s="3" t="s">
        <v>111</v>
      </c>
      <c r="H22" s="3" t="s">
        <v>20</v>
      </c>
    </row>
    <row r="23" spans="1:8" ht="15.75" x14ac:dyDescent="0.25">
      <c r="A23" s="3">
        <v>19</v>
      </c>
      <c r="B23" s="3" t="s">
        <v>8</v>
      </c>
      <c r="C23" s="3">
        <v>8</v>
      </c>
      <c r="D23" s="3">
        <v>9</v>
      </c>
      <c r="E23" s="3" t="s">
        <v>9</v>
      </c>
      <c r="F23" s="3">
        <v>10</v>
      </c>
      <c r="G23" s="3" t="s">
        <v>112</v>
      </c>
      <c r="H23" s="3" t="s">
        <v>45</v>
      </c>
    </row>
    <row r="24" spans="1:8" ht="15.75" x14ac:dyDescent="0.25">
      <c r="A24" s="3">
        <v>20</v>
      </c>
      <c r="B24" s="3" t="s">
        <v>8</v>
      </c>
      <c r="C24" s="3">
        <v>8</v>
      </c>
      <c r="D24" s="3">
        <v>9</v>
      </c>
      <c r="E24" s="3" t="s">
        <v>9</v>
      </c>
      <c r="F24" s="3">
        <v>9</v>
      </c>
      <c r="G24" s="3" t="s">
        <v>112</v>
      </c>
      <c r="H24" s="3" t="s">
        <v>15</v>
      </c>
    </row>
    <row r="25" spans="1:8" ht="15.75" x14ac:dyDescent="0.25">
      <c r="A25" s="3">
        <v>21</v>
      </c>
      <c r="B25" s="3" t="s">
        <v>8</v>
      </c>
      <c r="C25" s="3">
        <v>8</v>
      </c>
      <c r="D25" s="3">
        <v>9</v>
      </c>
      <c r="E25" s="3" t="s">
        <v>9</v>
      </c>
      <c r="F25" s="3">
        <v>8</v>
      </c>
      <c r="G25" s="3" t="s">
        <v>112</v>
      </c>
      <c r="H25" s="3" t="s">
        <v>26</v>
      </c>
    </row>
    <row r="26" spans="1:8" ht="15.75" x14ac:dyDescent="0.25">
      <c r="A26" s="3">
        <v>22</v>
      </c>
      <c r="B26" s="3" t="s">
        <v>8</v>
      </c>
      <c r="C26" s="3">
        <v>8</v>
      </c>
      <c r="D26" s="3">
        <v>9</v>
      </c>
      <c r="E26" s="3" t="s">
        <v>9</v>
      </c>
      <c r="F26" s="3">
        <f>6+0+1+1</f>
        <v>8</v>
      </c>
      <c r="G26" s="3" t="s">
        <v>112</v>
      </c>
      <c r="H26" s="3" t="s">
        <v>29</v>
      </c>
    </row>
    <row r="27" spans="1:8" ht="15.75" x14ac:dyDescent="0.25">
      <c r="A27" s="3">
        <v>23</v>
      </c>
      <c r="B27" s="3" t="s">
        <v>8</v>
      </c>
      <c r="C27" s="3">
        <v>8</v>
      </c>
      <c r="D27" s="3">
        <v>9</v>
      </c>
      <c r="E27" s="3" t="s">
        <v>9</v>
      </c>
      <c r="F27" s="3">
        <v>6</v>
      </c>
      <c r="G27" s="3" t="s">
        <v>112</v>
      </c>
      <c r="H27" s="3" t="s">
        <v>44</v>
      </c>
    </row>
    <row r="28" spans="1:8" ht="15.75" x14ac:dyDescent="0.25">
      <c r="A28" s="3">
        <v>24</v>
      </c>
      <c r="B28" s="3" t="s">
        <v>8</v>
      </c>
      <c r="C28" s="3">
        <v>8</v>
      </c>
      <c r="D28" s="3">
        <v>9</v>
      </c>
      <c r="E28" s="3" t="s">
        <v>9</v>
      </c>
      <c r="F28" s="3">
        <f>2+2+2+0</f>
        <v>6</v>
      </c>
      <c r="G28" s="3" t="s">
        <v>112</v>
      </c>
      <c r="H28" s="3" t="s">
        <v>30</v>
      </c>
    </row>
  </sheetData>
  <autoFilter ref="A4:H4" xr:uid="{C59D02F9-0247-4153-BF7A-B50702637A78}">
    <sortState xmlns:xlrd2="http://schemas.microsoft.com/office/spreadsheetml/2017/richdata2" ref="A5:H28">
      <sortCondition descending="1" ref="F4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zoomScaleNormal="100" workbookViewId="0">
      <selection activeCell="D2" sqref="D2"/>
    </sheetView>
  </sheetViews>
  <sheetFormatPr defaultColWidth="8.7109375" defaultRowHeight="15" x14ac:dyDescent="0.25"/>
  <cols>
    <col min="7" max="7" width="12.7109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8" t="s">
        <v>10</v>
      </c>
      <c r="C2" s="8"/>
      <c r="D2" s="8"/>
      <c r="E2" s="8"/>
      <c r="F2" s="8"/>
      <c r="G2" s="8"/>
    </row>
    <row r="3" spans="1:8" x14ac:dyDescent="0.25">
      <c r="A3" s="1"/>
      <c r="B3" s="1"/>
      <c r="C3" s="1"/>
      <c r="D3" s="1"/>
      <c r="E3" s="1"/>
      <c r="F3" s="1"/>
      <c r="G3" s="1"/>
    </row>
    <row r="4" spans="1:8" ht="173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" t="s">
        <v>7</v>
      </c>
    </row>
    <row r="5" spans="1:8" ht="15.75" x14ac:dyDescent="0.25">
      <c r="A5" s="3">
        <v>1</v>
      </c>
      <c r="B5" s="3" t="s">
        <v>8</v>
      </c>
      <c r="C5" s="3">
        <v>9</v>
      </c>
      <c r="D5" s="3">
        <v>9</v>
      </c>
      <c r="E5" s="3" t="s">
        <v>9</v>
      </c>
      <c r="F5" s="3">
        <f>7+2+4+4</f>
        <v>17</v>
      </c>
      <c r="G5" s="3" t="s">
        <v>110</v>
      </c>
      <c r="H5" s="3" t="s">
        <v>35</v>
      </c>
    </row>
    <row r="6" spans="1:8" ht="15.75" x14ac:dyDescent="0.25">
      <c r="A6" s="3">
        <v>2</v>
      </c>
      <c r="B6" s="3" t="s">
        <v>8</v>
      </c>
      <c r="C6" s="3">
        <v>9</v>
      </c>
      <c r="D6" s="3">
        <v>9</v>
      </c>
      <c r="E6" s="3" t="s">
        <v>9</v>
      </c>
      <c r="F6" s="3">
        <v>16</v>
      </c>
      <c r="G6" s="3" t="s">
        <v>110</v>
      </c>
      <c r="H6" s="3" t="s">
        <v>12</v>
      </c>
    </row>
    <row r="7" spans="1:8" ht="15.75" x14ac:dyDescent="0.25">
      <c r="A7" s="3">
        <v>3</v>
      </c>
      <c r="B7" s="3" t="s">
        <v>8</v>
      </c>
      <c r="C7" s="3">
        <v>9</v>
      </c>
      <c r="D7" s="3">
        <v>9</v>
      </c>
      <c r="E7" s="3" t="s">
        <v>9</v>
      </c>
      <c r="F7" s="3">
        <f>6+2+4+2</f>
        <v>14</v>
      </c>
      <c r="G7" s="3" t="s">
        <v>111</v>
      </c>
      <c r="H7" s="3" t="s">
        <v>33</v>
      </c>
    </row>
    <row r="8" spans="1:8" ht="15.75" x14ac:dyDescent="0.25">
      <c r="A8" s="3">
        <v>4</v>
      </c>
      <c r="B8" s="3" t="s">
        <v>8</v>
      </c>
      <c r="C8" s="3">
        <v>9</v>
      </c>
      <c r="D8" s="3">
        <v>9</v>
      </c>
      <c r="E8" s="3" t="s">
        <v>9</v>
      </c>
      <c r="F8" s="3">
        <f>5+2+4+3</f>
        <v>14</v>
      </c>
      <c r="G8" s="3" t="s">
        <v>111</v>
      </c>
      <c r="H8" s="3" t="s">
        <v>40</v>
      </c>
    </row>
    <row r="9" spans="1:8" ht="15.75" x14ac:dyDescent="0.25">
      <c r="A9" s="3">
        <v>5</v>
      </c>
      <c r="B9" s="3" t="s">
        <v>8</v>
      </c>
      <c r="C9" s="3">
        <v>9</v>
      </c>
      <c r="D9" s="3">
        <v>9</v>
      </c>
      <c r="E9" s="3" t="s">
        <v>9</v>
      </c>
      <c r="F9" s="3">
        <f>6+2+4+2</f>
        <v>14</v>
      </c>
      <c r="G9" s="3" t="s">
        <v>111</v>
      </c>
      <c r="H9" s="3" t="s">
        <v>36</v>
      </c>
    </row>
    <row r="10" spans="1:8" ht="15.75" x14ac:dyDescent="0.25">
      <c r="A10" s="3">
        <v>6</v>
      </c>
      <c r="B10" s="3" t="s">
        <v>8</v>
      </c>
      <c r="C10" s="3">
        <v>9</v>
      </c>
      <c r="D10" s="3">
        <v>9</v>
      </c>
      <c r="E10" s="3" t="s">
        <v>9</v>
      </c>
      <c r="F10" s="3">
        <f>7+2+2+2</f>
        <v>13</v>
      </c>
      <c r="G10" s="3" t="s">
        <v>111</v>
      </c>
      <c r="H10" s="3" t="s">
        <v>41</v>
      </c>
    </row>
    <row r="11" spans="1:8" ht="15.75" x14ac:dyDescent="0.25">
      <c r="A11" s="3">
        <v>7</v>
      </c>
      <c r="B11" s="3" t="s">
        <v>8</v>
      </c>
      <c r="C11" s="3">
        <v>9</v>
      </c>
      <c r="D11" s="3">
        <v>9</v>
      </c>
      <c r="E11" s="3" t="s">
        <v>9</v>
      </c>
      <c r="F11" s="3">
        <f>7+2+4+0</f>
        <v>13</v>
      </c>
      <c r="G11" s="3" t="s">
        <v>111</v>
      </c>
      <c r="H11" s="3" t="s">
        <v>39</v>
      </c>
    </row>
    <row r="12" spans="1:8" ht="15.75" x14ac:dyDescent="0.25">
      <c r="A12" s="3">
        <v>8</v>
      </c>
      <c r="B12" s="3" t="s">
        <v>8</v>
      </c>
      <c r="C12" s="3">
        <v>9</v>
      </c>
      <c r="D12" s="3">
        <v>9</v>
      </c>
      <c r="E12" s="3" t="s">
        <v>9</v>
      </c>
      <c r="F12" s="3">
        <f>5+2+4+2</f>
        <v>13</v>
      </c>
      <c r="G12" s="3" t="s">
        <v>111</v>
      </c>
      <c r="H12" s="3" t="s">
        <v>38</v>
      </c>
    </row>
    <row r="13" spans="1:8" ht="15.75" x14ac:dyDescent="0.25">
      <c r="A13" s="3">
        <v>9</v>
      </c>
      <c r="B13" s="3" t="s">
        <v>8</v>
      </c>
      <c r="C13" s="3">
        <v>9</v>
      </c>
      <c r="D13" s="3">
        <v>9</v>
      </c>
      <c r="E13" s="3" t="s">
        <v>9</v>
      </c>
      <c r="F13" s="3">
        <v>13</v>
      </c>
      <c r="G13" s="3" t="s">
        <v>111</v>
      </c>
      <c r="H13" s="3" t="s">
        <v>50</v>
      </c>
    </row>
    <row r="14" spans="1:8" ht="15.75" x14ac:dyDescent="0.25">
      <c r="A14" s="3">
        <v>10</v>
      </c>
      <c r="B14" s="3" t="s">
        <v>8</v>
      </c>
      <c r="C14" s="3">
        <v>9</v>
      </c>
      <c r="D14" s="3">
        <v>9</v>
      </c>
      <c r="E14" s="3" t="s">
        <v>9</v>
      </c>
      <c r="F14" s="3">
        <f>6+2+2+2</f>
        <v>12</v>
      </c>
      <c r="G14" s="3" t="s">
        <v>111</v>
      </c>
      <c r="H14" s="3" t="s">
        <v>42</v>
      </c>
    </row>
    <row r="15" spans="1:8" ht="15.75" x14ac:dyDescent="0.25">
      <c r="A15" s="3">
        <v>11</v>
      </c>
      <c r="B15" s="3" t="s">
        <v>8</v>
      </c>
      <c r="C15" s="3">
        <v>9</v>
      </c>
      <c r="D15" s="3">
        <v>9</v>
      </c>
      <c r="E15" s="3" t="s">
        <v>9</v>
      </c>
      <c r="F15" s="3">
        <f>4+2+4+2</f>
        <v>12</v>
      </c>
      <c r="G15" s="3" t="s">
        <v>111</v>
      </c>
      <c r="H15" s="3" t="s">
        <v>37</v>
      </c>
    </row>
    <row r="16" spans="1:8" ht="15.75" x14ac:dyDescent="0.25">
      <c r="A16" s="3">
        <v>12</v>
      </c>
      <c r="B16" s="3" t="s">
        <v>8</v>
      </c>
      <c r="C16" s="3">
        <v>9</v>
      </c>
      <c r="D16" s="3">
        <v>9</v>
      </c>
      <c r="E16" s="3" t="s">
        <v>9</v>
      </c>
      <c r="F16" s="3">
        <v>12</v>
      </c>
      <c r="G16" s="3" t="s">
        <v>111</v>
      </c>
      <c r="H16" s="3" t="s">
        <v>51</v>
      </c>
    </row>
    <row r="17" spans="1:8" ht="15.75" x14ac:dyDescent="0.25">
      <c r="A17" s="3">
        <v>13</v>
      </c>
      <c r="B17" s="3" t="s">
        <v>8</v>
      </c>
      <c r="C17" s="3">
        <v>9</v>
      </c>
      <c r="D17" s="3">
        <v>9</v>
      </c>
      <c r="E17" s="3" t="s">
        <v>9</v>
      </c>
      <c r="F17" s="3">
        <v>10</v>
      </c>
      <c r="G17" s="3" t="s">
        <v>112</v>
      </c>
      <c r="H17" s="3" t="s">
        <v>17</v>
      </c>
    </row>
    <row r="18" spans="1:8" ht="15.75" x14ac:dyDescent="0.25">
      <c r="A18" s="3">
        <v>14</v>
      </c>
      <c r="B18" s="3" t="s">
        <v>8</v>
      </c>
      <c r="C18" s="3">
        <v>9</v>
      </c>
      <c r="D18" s="3">
        <v>9</v>
      </c>
      <c r="E18" s="3" t="s">
        <v>9</v>
      </c>
      <c r="F18" s="3">
        <v>6</v>
      </c>
      <c r="G18" s="3" t="s">
        <v>112</v>
      </c>
      <c r="H18" s="3" t="s">
        <v>14</v>
      </c>
    </row>
    <row r="19" spans="1:8" ht="15.75" x14ac:dyDescent="0.25">
      <c r="A19" s="3">
        <v>15</v>
      </c>
      <c r="B19" s="3" t="s">
        <v>8</v>
      </c>
      <c r="C19" s="3">
        <v>9</v>
      </c>
      <c r="D19" s="3">
        <v>9</v>
      </c>
      <c r="E19" s="3" t="s">
        <v>9</v>
      </c>
      <c r="F19" s="3">
        <v>6</v>
      </c>
      <c r="G19" s="3" t="s">
        <v>112</v>
      </c>
      <c r="H19" s="3" t="s">
        <v>13</v>
      </c>
    </row>
    <row r="20" spans="1:8" ht="15.75" x14ac:dyDescent="0.25">
      <c r="A20" s="3">
        <v>16</v>
      </c>
      <c r="B20" s="3" t="s">
        <v>8</v>
      </c>
      <c r="C20" s="3">
        <v>9</v>
      </c>
      <c r="D20" s="3">
        <v>9</v>
      </c>
      <c r="E20" s="3" t="s">
        <v>9</v>
      </c>
      <c r="F20" s="3">
        <v>5</v>
      </c>
      <c r="G20" s="3" t="s">
        <v>112</v>
      </c>
      <c r="H20" s="3" t="s">
        <v>12</v>
      </c>
    </row>
    <row r="21" spans="1:8" ht="15.75" x14ac:dyDescent="0.25">
      <c r="A21" s="3">
        <v>17</v>
      </c>
      <c r="B21" s="3" t="s">
        <v>8</v>
      </c>
      <c r="C21" s="3">
        <v>9</v>
      </c>
      <c r="D21" s="3">
        <v>9</v>
      </c>
      <c r="E21" s="3" t="s">
        <v>9</v>
      </c>
      <c r="F21" s="3">
        <v>1</v>
      </c>
      <c r="G21" s="3" t="s">
        <v>112</v>
      </c>
      <c r="H21" s="3" t="s">
        <v>52</v>
      </c>
    </row>
  </sheetData>
  <autoFilter ref="A4:H4" xr:uid="{5E640C28-6CE5-4FAA-9F19-0A1879F9B33A}">
    <sortState xmlns:xlrd2="http://schemas.microsoft.com/office/spreadsheetml/2017/richdata2" ref="A5:H21">
      <sortCondition descending="1" ref="F4"/>
    </sortState>
  </autoFilter>
  <phoneticPr fontId="6" type="noConversion"/>
  <pageMargins left="0.7" right="0.7" top="0.75" bottom="0.75" header="0.511811023622047" footer="0.511811023622047"/>
  <pageSetup paperSize="9" orientation="portrait" horizontalDpi="300" verticalDpi="300"/>
  <ignoredErrors>
    <ignoredError sqref="F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zoomScaleNormal="100" workbookViewId="0">
      <selection activeCell="B2" sqref="B2:H2"/>
    </sheetView>
  </sheetViews>
  <sheetFormatPr defaultColWidth="8.7109375" defaultRowHeight="15" x14ac:dyDescent="0.25"/>
  <cols>
    <col min="7" max="7" width="12.7109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8" t="s">
        <v>10</v>
      </c>
      <c r="C2" s="8"/>
      <c r="D2" s="8"/>
      <c r="E2" s="8"/>
      <c r="F2" s="8"/>
      <c r="G2" s="8"/>
      <c r="H2" s="8"/>
    </row>
    <row r="3" spans="1:8" x14ac:dyDescent="0.25">
      <c r="A3" s="1"/>
      <c r="B3" s="1"/>
      <c r="C3" s="1"/>
      <c r="D3" s="1"/>
      <c r="E3" s="1"/>
      <c r="F3" s="1"/>
      <c r="G3" s="1"/>
    </row>
    <row r="4" spans="1:8" ht="173.2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1:8" ht="15.75" x14ac:dyDescent="0.25">
      <c r="A5" s="3">
        <v>1</v>
      </c>
      <c r="B5" s="3" t="s">
        <v>8</v>
      </c>
      <c r="C5" s="3">
        <v>10</v>
      </c>
      <c r="D5" s="3">
        <v>10</v>
      </c>
      <c r="E5" s="3" t="s">
        <v>9</v>
      </c>
      <c r="F5" s="3">
        <v>22</v>
      </c>
      <c r="G5" s="3" t="s">
        <v>110</v>
      </c>
      <c r="H5" s="3" t="s">
        <v>77</v>
      </c>
    </row>
    <row r="6" spans="1:8" ht="15.75" x14ac:dyDescent="0.25">
      <c r="A6" s="3">
        <v>2</v>
      </c>
      <c r="B6" s="3" t="s">
        <v>8</v>
      </c>
      <c r="C6" s="3">
        <v>10</v>
      </c>
      <c r="D6" s="3">
        <v>10</v>
      </c>
      <c r="E6" s="3" t="s">
        <v>9</v>
      </c>
      <c r="F6" s="3">
        <v>19</v>
      </c>
      <c r="G6" s="3" t="s">
        <v>110</v>
      </c>
      <c r="H6" s="3" t="s">
        <v>78</v>
      </c>
    </row>
    <row r="7" spans="1:8" ht="15.75" x14ac:dyDescent="0.25">
      <c r="A7" s="3">
        <v>3</v>
      </c>
      <c r="B7" s="3" t="s">
        <v>8</v>
      </c>
      <c r="C7" s="3">
        <v>10</v>
      </c>
      <c r="D7" s="3">
        <v>10</v>
      </c>
      <c r="E7" s="3" t="s">
        <v>9</v>
      </c>
      <c r="F7" s="3">
        <v>18</v>
      </c>
      <c r="G7" s="3" t="s">
        <v>111</v>
      </c>
      <c r="H7" s="3" t="s">
        <v>79</v>
      </c>
    </row>
    <row r="8" spans="1:8" ht="15.75" x14ac:dyDescent="0.25">
      <c r="A8" s="3">
        <v>4</v>
      </c>
      <c r="B8" s="3" t="s">
        <v>8</v>
      </c>
      <c r="C8" s="3">
        <v>10</v>
      </c>
      <c r="D8" s="3">
        <v>10</v>
      </c>
      <c r="E8" s="3" t="s">
        <v>9</v>
      </c>
      <c r="F8" s="3">
        <v>17</v>
      </c>
      <c r="G8" s="3" t="s">
        <v>111</v>
      </c>
      <c r="H8" s="3" t="s">
        <v>80</v>
      </c>
    </row>
    <row r="9" spans="1:8" ht="15.75" x14ac:dyDescent="0.25">
      <c r="A9" s="3">
        <v>5</v>
      </c>
      <c r="B9" s="3" t="s">
        <v>8</v>
      </c>
      <c r="C9" s="3">
        <v>10</v>
      </c>
      <c r="D9" s="3">
        <v>10</v>
      </c>
      <c r="E9" s="3" t="s">
        <v>9</v>
      </c>
      <c r="F9" s="3">
        <v>17</v>
      </c>
      <c r="G9" s="3" t="s">
        <v>111</v>
      </c>
      <c r="H9" s="3" t="s">
        <v>81</v>
      </c>
    </row>
    <row r="10" spans="1:8" ht="15.75" x14ac:dyDescent="0.25">
      <c r="A10" s="3">
        <v>6</v>
      </c>
      <c r="B10" s="3" t="s">
        <v>8</v>
      </c>
      <c r="C10" s="3">
        <v>10</v>
      </c>
      <c r="D10" s="3">
        <v>10</v>
      </c>
      <c r="E10" s="3" t="s">
        <v>9</v>
      </c>
      <c r="F10" s="3">
        <v>17</v>
      </c>
      <c r="G10" s="3" t="s">
        <v>111</v>
      </c>
      <c r="H10" s="3" t="s">
        <v>82</v>
      </c>
    </row>
    <row r="11" spans="1:8" ht="15.75" x14ac:dyDescent="0.25">
      <c r="A11" s="3">
        <v>7</v>
      </c>
      <c r="B11" s="3" t="s">
        <v>8</v>
      </c>
      <c r="C11" s="3">
        <v>10</v>
      </c>
      <c r="D11" s="3">
        <v>10</v>
      </c>
      <c r="E11" s="3" t="s">
        <v>9</v>
      </c>
      <c r="F11" s="3">
        <v>16</v>
      </c>
      <c r="G11" s="3" t="s">
        <v>111</v>
      </c>
      <c r="H11" s="3" t="s">
        <v>83</v>
      </c>
    </row>
    <row r="12" spans="1:8" ht="15.75" x14ac:dyDescent="0.25">
      <c r="A12" s="3">
        <v>8</v>
      </c>
      <c r="B12" s="3" t="s">
        <v>8</v>
      </c>
      <c r="C12" s="3">
        <v>10</v>
      </c>
      <c r="D12" s="3">
        <v>10</v>
      </c>
      <c r="E12" s="3" t="s">
        <v>9</v>
      </c>
      <c r="F12" s="3">
        <v>16</v>
      </c>
      <c r="G12" s="3" t="s">
        <v>111</v>
      </c>
      <c r="H12" s="3" t="s">
        <v>84</v>
      </c>
    </row>
    <row r="13" spans="1:8" ht="15.75" x14ac:dyDescent="0.25">
      <c r="A13" s="3">
        <v>9</v>
      </c>
      <c r="B13" s="3" t="s">
        <v>8</v>
      </c>
      <c r="C13" s="3">
        <v>10</v>
      </c>
      <c r="D13" s="3">
        <v>10</v>
      </c>
      <c r="E13" s="3" t="s">
        <v>9</v>
      </c>
      <c r="F13" s="3">
        <v>15</v>
      </c>
      <c r="G13" s="3" t="s">
        <v>111</v>
      </c>
      <c r="H13" s="3" t="s">
        <v>85</v>
      </c>
    </row>
    <row r="14" spans="1:8" ht="15.75" x14ac:dyDescent="0.25">
      <c r="A14" s="3">
        <v>10</v>
      </c>
      <c r="B14" s="3" t="s">
        <v>8</v>
      </c>
      <c r="C14" s="3">
        <v>10</v>
      </c>
      <c r="D14" s="3">
        <v>10</v>
      </c>
      <c r="E14" s="3" t="s">
        <v>9</v>
      </c>
      <c r="F14" s="3">
        <v>15</v>
      </c>
      <c r="G14" s="3" t="s">
        <v>111</v>
      </c>
      <c r="H14" s="3" t="s">
        <v>86</v>
      </c>
    </row>
    <row r="15" spans="1:8" ht="15.75" x14ac:dyDescent="0.25">
      <c r="A15" s="3">
        <v>11</v>
      </c>
      <c r="B15" s="3" t="s">
        <v>8</v>
      </c>
      <c r="C15" s="3">
        <v>10</v>
      </c>
      <c r="D15" s="3">
        <v>10</v>
      </c>
      <c r="E15" s="3" t="s">
        <v>9</v>
      </c>
      <c r="F15" s="3">
        <v>15</v>
      </c>
      <c r="G15" s="3" t="s">
        <v>111</v>
      </c>
      <c r="H15" s="3" t="s">
        <v>87</v>
      </c>
    </row>
    <row r="16" spans="1:8" ht="15.75" x14ac:dyDescent="0.25">
      <c r="A16" s="3">
        <v>12</v>
      </c>
      <c r="B16" s="3" t="s">
        <v>8</v>
      </c>
      <c r="C16" s="3">
        <v>10</v>
      </c>
      <c r="D16" s="3">
        <v>10</v>
      </c>
      <c r="E16" s="3" t="s">
        <v>9</v>
      </c>
      <c r="F16" s="3">
        <v>14</v>
      </c>
      <c r="G16" s="3" t="s">
        <v>112</v>
      </c>
      <c r="H16" s="3" t="s">
        <v>88</v>
      </c>
    </row>
    <row r="17" spans="1:8" ht="15.75" x14ac:dyDescent="0.25">
      <c r="A17" s="3">
        <v>13</v>
      </c>
      <c r="B17" s="3" t="s">
        <v>8</v>
      </c>
      <c r="C17" s="3">
        <v>10</v>
      </c>
      <c r="D17" s="3">
        <v>10</v>
      </c>
      <c r="E17" s="3" t="s">
        <v>9</v>
      </c>
      <c r="F17" s="3">
        <v>14</v>
      </c>
      <c r="G17" s="3" t="s">
        <v>112</v>
      </c>
      <c r="H17" s="3" t="s">
        <v>89</v>
      </c>
    </row>
    <row r="18" spans="1:8" ht="15.75" x14ac:dyDescent="0.25">
      <c r="A18" s="3">
        <v>14</v>
      </c>
      <c r="B18" s="3" t="s">
        <v>8</v>
      </c>
      <c r="C18" s="3">
        <v>10</v>
      </c>
      <c r="D18" s="3">
        <v>10</v>
      </c>
      <c r="E18" s="3" t="s">
        <v>9</v>
      </c>
      <c r="F18" s="3">
        <v>14</v>
      </c>
      <c r="G18" s="3" t="s">
        <v>112</v>
      </c>
      <c r="H18" s="3" t="s">
        <v>90</v>
      </c>
    </row>
    <row r="19" spans="1:8" ht="15.75" x14ac:dyDescent="0.25">
      <c r="A19" s="3">
        <v>15</v>
      </c>
      <c r="B19" s="3" t="s">
        <v>8</v>
      </c>
      <c r="C19" s="3">
        <v>10</v>
      </c>
      <c r="D19" s="3">
        <v>10</v>
      </c>
      <c r="E19" s="3" t="s">
        <v>9</v>
      </c>
      <c r="F19" s="3">
        <v>13</v>
      </c>
      <c r="G19" s="3" t="s">
        <v>112</v>
      </c>
      <c r="H19" s="3" t="s">
        <v>91</v>
      </c>
    </row>
    <row r="20" spans="1:8" ht="15.75" x14ac:dyDescent="0.25">
      <c r="A20" s="3">
        <v>16</v>
      </c>
      <c r="B20" s="3" t="s">
        <v>8</v>
      </c>
      <c r="C20" s="3">
        <v>10</v>
      </c>
      <c r="D20" s="3">
        <v>10</v>
      </c>
      <c r="E20" s="3" t="s">
        <v>9</v>
      </c>
      <c r="F20" s="3">
        <v>12</v>
      </c>
      <c r="G20" s="3" t="s">
        <v>112</v>
      </c>
      <c r="H20" s="3" t="s">
        <v>92</v>
      </c>
    </row>
    <row r="21" spans="1:8" ht="15.75" x14ac:dyDescent="0.25">
      <c r="A21" s="3">
        <v>17</v>
      </c>
      <c r="B21" s="3" t="s">
        <v>8</v>
      </c>
      <c r="C21" s="3">
        <v>10</v>
      </c>
      <c r="D21" s="3">
        <v>10</v>
      </c>
      <c r="E21" s="3" t="s">
        <v>9</v>
      </c>
      <c r="F21" s="3">
        <v>11</v>
      </c>
      <c r="G21" s="3" t="s">
        <v>112</v>
      </c>
      <c r="H21" s="3" t="s">
        <v>93</v>
      </c>
    </row>
    <row r="22" spans="1:8" ht="15.75" x14ac:dyDescent="0.25">
      <c r="A22" s="3">
        <v>18</v>
      </c>
      <c r="B22" s="3" t="s">
        <v>8</v>
      </c>
      <c r="C22" s="3">
        <v>10</v>
      </c>
      <c r="D22" s="3">
        <v>10</v>
      </c>
      <c r="E22" s="3" t="s">
        <v>9</v>
      </c>
      <c r="F22" s="3">
        <v>10</v>
      </c>
      <c r="G22" s="3" t="s">
        <v>112</v>
      </c>
      <c r="H22" s="3" t="s">
        <v>94</v>
      </c>
    </row>
  </sheetData>
  <autoFilter ref="A4:H4" xr:uid="{4E69913E-FF5F-462C-A0D7-14EE1E3B3707}">
    <sortState xmlns:xlrd2="http://schemas.microsoft.com/office/spreadsheetml/2017/richdata2" ref="A5:H22">
      <sortCondition descending="1" ref="F4"/>
    </sortState>
  </autoFilter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7"/>
  <sheetViews>
    <sheetView zoomScaleNormal="100" workbookViewId="0">
      <selection activeCell="B2" sqref="B2:G2"/>
    </sheetView>
  </sheetViews>
  <sheetFormatPr defaultColWidth="8.7109375" defaultRowHeight="15" x14ac:dyDescent="0.25"/>
  <cols>
    <col min="7" max="7" width="12.71093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8" t="s">
        <v>10</v>
      </c>
      <c r="C2" s="8"/>
      <c r="D2" s="8"/>
      <c r="E2" s="8"/>
      <c r="F2" s="8"/>
      <c r="G2" s="8"/>
    </row>
    <row r="3" spans="1:8" x14ac:dyDescent="0.25">
      <c r="A3" s="1"/>
      <c r="B3" s="1"/>
      <c r="C3" s="1"/>
      <c r="D3" s="1"/>
      <c r="E3" s="1"/>
      <c r="F3" s="1"/>
      <c r="G3" s="1"/>
    </row>
    <row r="4" spans="1:8" ht="173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" t="s">
        <v>7</v>
      </c>
    </row>
    <row r="5" spans="1:8" ht="15.75" x14ac:dyDescent="0.25">
      <c r="A5" s="3">
        <v>1</v>
      </c>
      <c r="B5" s="3" t="s">
        <v>8</v>
      </c>
      <c r="C5" s="3">
        <v>11</v>
      </c>
      <c r="D5" s="3">
        <v>11</v>
      </c>
      <c r="E5" s="3" t="s">
        <v>9</v>
      </c>
      <c r="F5" s="3">
        <v>22</v>
      </c>
      <c r="G5" s="3" t="s">
        <v>110</v>
      </c>
      <c r="H5" s="3" t="s">
        <v>95</v>
      </c>
    </row>
    <row r="6" spans="1:8" ht="15.75" x14ac:dyDescent="0.25">
      <c r="A6" s="3">
        <v>2</v>
      </c>
      <c r="B6" s="3" t="s">
        <v>8</v>
      </c>
      <c r="C6" s="3">
        <v>11</v>
      </c>
      <c r="D6" s="3">
        <v>11</v>
      </c>
      <c r="E6" s="3" t="s">
        <v>9</v>
      </c>
      <c r="F6" s="3">
        <v>22</v>
      </c>
      <c r="G6" s="3" t="s">
        <v>110</v>
      </c>
      <c r="H6" s="3" t="s">
        <v>96</v>
      </c>
    </row>
    <row r="7" spans="1:8" ht="15.75" x14ac:dyDescent="0.25">
      <c r="A7" s="3">
        <v>3</v>
      </c>
      <c r="B7" s="3" t="s">
        <v>8</v>
      </c>
      <c r="C7" s="3">
        <v>11</v>
      </c>
      <c r="D7" s="3">
        <v>11</v>
      </c>
      <c r="E7" s="3" t="s">
        <v>9</v>
      </c>
      <c r="F7" s="3">
        <v>21</v>
      </c>
      <c r="G7" s="3" t="s">
        <v>111</v>
      </c>
      <c r="H7" s="3" t="s">
        <v>97</v>
      </c>
    </row>
    <row r="8" spans="1:8" ht="15.75" x14ac:dyDescent="0.25">
      <c r="A8" s="3">
        <v>4</v>
      </c>
      <c r="B8" s="3" t="s">
        <v>8</v>
      </c>
      <c r="C8" s="3">
        <v>11</v>
      </c>
      <c r="D8" s="3">
        <v>11</v>
      </c>
      <c r="E8" s="3" t="s">
        <v>9</v>
      </c>
      <c r="F8" s="3">
        <v>19</v>
      </c>
      <c r="G8" s="3" t="s">
        <v>111</v>
      </c>
      <c r="H8" s="3" t="s">
        <v>99</v>
      </c>
    </row>
    <row r="9" spans="1:8" ht="15.75" x14ac:dyDescent="0.25">
      <c r="A9" s="3">
        <v>5</v>
      </c>
      <c r="B9" s="3" t="s">
        <v>8</v>
      </c>
      <c r="C9" s="3">
        <v>11</v>
      </c>
      <c r="D9" s="3">
        <v>11</v>
      </c>
      <c r="E9" s="3" t="s">
        <v>9</v>
      </c>
      <c r="F9" s="3">
        <v>19</v>
      </c>
      <c r="G9" s="3" t="s">
        <v>111</v>
      </c>
      <c r="H9" s="3" t="s">
        <v>98</v>
      </c>
    </row>
    <row r="10" spans="1:8" ht="15.75" x14ac:dyDescent="0.25">
      <c r="A10" s="3">
        <v>6</v>
      </c>
      <c r="B10" s="3" t="s">
        <v>8</v>
      </c>
      <c r="C10" s="3">
        <v>11</v>
      </c>
      <c r="D10" s="3">
        <v>11</v>
      </c>
      <c r="E10" s="3" t="s">
        <v>9</v>
      </c>
      <c r="F10" s="3">
        <v>18</v>
      </c>
      <c r="G10" s="3" t="s">
        <v>111</v>
      </c>
      <c r="H10" s="3" t="s">
        <v>101</v>
      </c>
    </row>
    <row r="11" spans="1:8" ht="15.75" x14ac:dyDescent="0.25">
      <c r="A11" s="3">
        <v>7</v>
      </c>
      <c r="B11" s="3" t="s">
        <v>8</v>
      </c>
      <c r="C11" s="3">
        <v>11</v>
      </c>
      <c r="D11" s="3">
        <v>11</v>
      </c>
      <c r="E11" s="3" t="s">
        <v>9</v>
      </c>
      <c r="F11" s="3">
        <v>18</v>
      </c>
      <c r="G11" s="3" t="s">
        <v>111</v>
      </c>
      <c r="H11" s="3" t="s">
        <v>100</v>
      </c>
    </row>
    <row r="12" spans="1:8" ht="15.75" x14ac:dyDescent="0.25">
      <c r="A12" s="3">
        <v>8</v>
      </c>
      <c r="B12" s="3" t="s">
        <v>8</v>
      </c>
      <c r="C12" s="3">
        <v>11</v>
      </c>
      <c r="D12" s="3">
        <v>11</v>
      </c>
      <c r="E12" s="3" t="s">
        <v>9</v>
      </c>
      <c r="F12" s="3">
        <v>14</v>
      </c>
      <c r="G12" s="3" t="s">
        <v>111</v>
      </c>
      <c r="H12" s="3" t="s">
        <v>103</v>
      </c>
    </row>
    <row r="13" spans="1:8" ht="15.75" x14ac:dyDescent="0.25">
      <c r="A13" s="3">
        <v>9</v>
      </c>
      <c r="B13" s="3" t="s">
        <v>8</v>
      </c>
      <c r="C13" s="3">
        <v>11</v>
      </c>
      <c r="D13" s="3">
        <v>11</v>
      </c>
      <c r="E13" s="3" t="s">
        <v>9</v>
      </c>
      <c r="F13" s="3">
        <v>14</v>
      </c>
      <c r="G13" s="3" t="s">
        <v>111</v>
      </c>
      <c r="H13" s="3" t="s">
        <v>104</v>
      </c>
    </row>
    <row r="14" spans="1:8" ht="15.75" x14ac:dyDescent="0.25">
      <c r="A14" s="3">
        <v>10</v>
      </c>
      <c r="B14" s="3" t="s">
        <v>8</v>
      </c>
      <c r="C14" s="3">
        <v>11</v>
      </c>
      <c r="D14" s="3">
        <v>11</v>
      </c>
      <c r="E14" s="3" t="s">
        <v>9</v>
      </c>
      <c r="F14" s="3">
        <v>13</v>
      </c>
      <c r="G14" s="3" t="s">
        <v>111</v>
      </c>
      <c r="H14" s="3" t="s">
        <v>102</v>
      </c>
    </row>
    <row r="15" spans="1:8" ht="15.75" x14ac:dyDescent="0.25">
      <c r="A15" s="3">
        <v>11</v>
      </c>
      <c r="B15" s="3" t="s">
        <v>8</v>
      </c>
      <c r="C15" s="3">
        <v>11</v>
      </c>
      <c r="D15" s="3">
        <v>11</v>
      </c>
      <c r="E15" s="3" t="s">
        <v>9</v>
      </c>
      <c r="F15" s="3">
        <v>10</v>
      </c>
      <c r="G15" s="3" t="s">
        <v>112</v>
      </c>
      <c r="H15" s="3" t="s">
        <v>105</v>
      </c>
    </row>
    <row r="16" spans="1:8" ht="15.75" x14ac:dyDescent="0.25">
      <c r="A16" s="3">
        <v>12</v>
      </c>
      <c r="B16" s="3" t="s">
        <v>8</v>
      </c>
      <c r="C16" s="3">
        <v>11</v>
      </c>
      <c r="D16" s="3">
        <v>11</v>
      </c>
      <c r="E16" s="3" t="s">
        <v>9</v>
      </c>
      <c r="F16" s="3">
        <v>8</v>
      </c>
      <c r="G16" s="3" t="s">
        <v>112</v>
      </c>
      <c r="H16" s="3" t="s">
        <v>106</v>
      </c>
    </row>
    <row r="17" spans="1:8" ht="15.75" x14ac:dyDescent="0.25">
      <c r="A17" s="3">
        <v>13</v>
      </c>
      <c r="B17" s="3" t="s">
        <v>8</v>
      </c>
      <c r="C17" s="3">
        <v>11</v>
      </c>
      <c r="D17" s="3">
        <v>11</v>
      </c>
      <c r="E17" s="3" t="s">
        <v>9</v>
      </c>
      <c r="F17" s="3">
        <v>6</v>
      </c>
      <c r="G17" s="3" t="s">
        <v>112</v>
      </c>
      <c r="H17" s="3" t="s">
        <v>107</v>
      </c>
    </row>
    <row r="18" spans="1:8" ht="15.75" x14ac:dyDescent="0.25">
      <c r="A18" s="3">
        <v>14</v>
      </c>
      <c r="B18" s="3" t="s">
        <v>8</v>
      </c>
      <c r="C18" s="3">
        <v>11</v>
      </c>
      <c r="D18" s="3">
        <v>11</v>
      </c>
      <c r="E18" s="3" t="s">
        <v>9</v>
      </c>
      <c r="F18" s="3">
        <v>6</v>
      </c>
      <c r="G18" s="3" t="s">
        <v>112</v>
      </c>
      <c r="H18" s="3" t="s">
        <v>108</v>
      </c>
    </row>
    <row r="25" spans="1:8" x14ac:dyDescent="0.25">
      <c r="D25" t="s">
        <v>109</v>
      </c>
    </row>
    <row r="27" spans="1:8" x14ac:dyDescent="0.25">
      <c r="D27" t="s">
        <v>109</v>
      </c>
    </row>
  </sheetData>
  <autoFilter ref="A4:H4" xr:uid="{8EB6FFCE-C48A-4F08-A8DC-DA43A9650F0F}">
    <sortState xmlns:xlrd2="http://schemas.microsoft.com/office/spreadsheetml/2017/richdata2" ref="A5:H18">
      <sortCondition descending="1" ref="F4"/>
    </sortState>
  </autoFilter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</dc:creator>
  <dc:description/>
  <cp:lastModifiedBy>Алексей Рузанов</cp:lastModifiedBy>
  <cp:revision>2</cp:revision>
  <dcterms:created xsi:type="dcterms:W3CDTF">2020-11-09T12:53:40Z</dcterms:created>
  <dcterms:modified xsi:type="dcterms:W3CDTF">2024-10-14T17:41:56Z</dcterms:modified>
  <dc:language>ru-RU</dc:language>
</cp:coreProperties>
</file>