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iana/Downloads/"/>
    </mc:Choice>
  </mc:AlternateContent>
  <xr:revisionPtr revIDLastSave="0" documentId="13_ncr:1_{6BEBAB66-8EF2-6F41-9EDE-E8A36545E846}" xr6:coauthVersionLast="36" xr6:coauthVersionMax="36" xr10:uidLastSave="{00000000-0000-0000-0000-000000000000}"/>
  <bookViews>
    <workbookView xWindow="0" yWindow="500" windowWidth="28800" windowHeight="16140" activeTab="1" xr2:uid="{00000000-000D-0000-FFFF-FFFF00000000}"/>
  </bookViews>
  <sheets>
    <sheet name="8" sheetId="3" r:id="rId1"/>
    <sheet name="7" sheetId="1" r:id="rId2"/>
    <sheet name="9" sheetId="4" r:id="rId3"/>
    <sheet name="10" sheetId="5" r:id="rId4"/>
    <sheet name="11" sheetId="6" r:id="rId5"/>
  </sheets>
  <calcPr calcId="181029"/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2" i="3"/>
  <c r="G6" i="3"/>
  <c r="G7" i="3"/>
  <c r="G8" i="3"/>
  <c r="G9" i="3"/>
  <c r="G10" i="3"/>
  <c r="G11" i="3"/>
  <c r="G5" i="3"/>
  <c r="G6" i="1"/>
  <c r="G7" i="1"/>
  <c r="G8" i="1"/>
  <c r="G9" i="1"/>
  <c r="G10" i="1"/>
  <c r="G11" i="1"/>
  <c r="G12" i="1"/>
  <c r="G13" i="1"/>
  <c r="G14" i="1"/>
  <c r="G5" i="1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6" i="4"/>
  <c r="G7" i="4"/>
  <c r="G8" i="4"/>
  <c r="G9" i="4"/>
  <c r="G10" i="4"/>
  <c r="G11" i="4"/>
  <c r="G5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G28" i="4"/>
  <c r="G29" i="4"/>
  <c r="G30" i="4"/>
  <c r="G31" i="4"/>
  <c r="G34" i="4"/>
  <c r="G24" i="4"/>
  <c r="G5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6" i="5"/>
  <c r="G7" i="5"/>
  <c r="G8" i="5"/>
  <c r="G11" i="6"/>
  <c r="G12" i="6"/>
  <c r="G13" i="6"/>
  <c r="G14" i="6"/>
  <c r="G15" i="6"/>
  <c r="G16" i="6"/>
  <c r="G17" i="6"/>
  <c r="G18" i="6"/>
  <c r="G19" i="6"/>
  <c r="G20" i="6"/>
  <c r="G21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10" i="6"/>
  <c r="G6" i="6"/>
  <c r="G7" i="6"/>
  <c r="G8" i="6"/>
  <c r="G5" i="6"/>
</calcChain>
</file>

<file path=xl/sharedStrings.xml><?xml version="1.0" encoding="utf-8"?>
<sst xmlns="http://schemas.openxmlformats.org/spreadsheetml/2006/main" count="1166" uniqueCount="455">
  <si>
    <t>№ п/п</t>
  </si>
  <si>
    <t>ОО</t>
  </si>
  <si>
    <t>Шифр</t>
  </si>
  <si>
    <t>класс обучается</t>
  </si>
  <si>
    <t>класс выступает</t>
  </si>
  <si>
    <t>Количество набранных баллов</t>
  </si>
  <si>
    <t>Статус</t>
  </si>
  <si>
    <t>sph2272/edu523563/7/wz788v</t>
  </si>
  <si>
    <t>sph2272/edu523563/7/v5g88v</t>
  </si>
  <si>
    <t>sph2272/edu523563/7/wz7grv</t>
  </si>
  <si>
    <t>sph2272/edu523563/7/v2656v</t>
  </si>
  <si>
    <t>sph2272/edu523563/7/wrr83w</t>
  </si>
  <si>
    <t>sph2272/edu523563/7/wz748v</t>
  </si>
  <si>
    <t>sph2272/edu523563/7/v83z3w</t>
  </si>
  <si>
    <t>sph2272/edu523563/7/w9zrqv</t>
  </si>
  <si>
    <t>sph2272/edu523563/7/gv542w</t>
  </si>
  <si>
    <t>sph2272/edu523563/7/2w7q5w</t>
  </si>
  <si>
    <t>sph2272/edu523563/7/w6r63w</t>
  </si>
  <si>
    <t>sph2272/edu523563/7/w7386w</t>
  </si>
  <si>
    <t>sph2272/edu523563/7/vg74zv</t>
  </si>
  <si>
    <t>sph2272/edu523563/7/4w365v</t>
  </si>
  <si>
    <t>sph2272/edu523563/7/gv5q2v</t>
  </si>
  <si>
    <t>sph2272/edu523563/7/w6r93w</t>
  </si>
  <si>
    <t>sph2272/edu523563/7/v5gz8v</t>
  </si>
  <si>
    <t>sph2272/edu523563/7/w6rz6w</t>
  </si>
  <si>
    <t>sph2272/edu523563/7/6v277w</t>
  </si>
  <si>
    <t>sph2272/edu523563/7/9vq86w</t>
  </si>
  <si>
    <t>sph2272/edu523563/7/7w93rw</t>
  </si>
  <si>
    <t>sph2272/edu523563/7/rv8q4w</t>
  </si>
  <si>
    <t>sph2272/edu523563/7/w7366w</t>
  </si>
  <si>
    <t>sph2272/edu523563/7/w732qw</t>
  </si>
  <si>
    <t>sph2272/edu523563/7/gv598v</t>
  </si>
  <si>
    <t>sph2272/edu523563/7/v8327w</t>
  </si>
  <si>
    <t>sph2272/edu523563/7/w3z4gv</t>
  </si>
  <si>
    <t>sph2272/edu523563/7/vq982v</t>
  </si>
  <si>
    <t>sph2272/edu523563/7/7w9r4v</t>
  </si>
  <si>
    <t>sph2272/edu523563/7/vq953v</t>
  </si>
  <si>
    <t>sph2272/edu523563/7/4w385v</t>
  </si>
  <si>
    <t>sph2272/edu523563/7/v83q7w</t>
  </si>
  <si>
    <t>sph2272/edu523563/7/v4z39v</t>
  </si>
  <si>
    <t>sph2272/edu523563/7/v26gqv</t>
  </si>
  <si>
    <t>sph2272/edu523563/7/2w785v</t>
  </si>
  <si>
    <t>sph2272/edu523563/7/7w994w</t>
  </si>
  <si>
    <t>sph2272/edu523563/7/w3zg9v</t>
  </si>
  <si>
    <t>sph2272/edu523563/7/7w924v</t>
  </si>
  <si>
    <t>sph2272/edu523563/7/w3z8gv</t>
  </si>
  <si>
    <t>sph2272/edu523563/7/w6r26w</t>
  </si>
  <si>
    <t>sph2272/edu523563/7/rv874w</t>
  </si>
  <si>
    <t>sph2272/edu523563/7/gwz82w</t>
  </si>
  <si>
    <t>sph2272/edu523563/7/v83r7w</t>
  </si>
  <si>
    <t>sph2272/edu523563/7/4vg32v</t>
  </si>
  <si>
    <t>sph2272/edu523563/7/w9z8rv</t>
  </si>
  <si>
    <t>sph2272/edu523563/7/v26r6v</t>
  </si>
  <si>
    <t>sph2272/edu523563/7/5v45zw</t>
  </si>
  <si>
    <t>sph2272/edu523563/7/vg75zv</t>
  </si>
  <si>
    <t>sph2272/edu523563/7/v5g69v</t>
  </si>
  <si>
    <t>sph2272/edu523563/7/vq993v</t>
  </si>
  <si>
    <t>sph2272/edu523563/7/w6r53w</t>
  </si>
  <si>
    <t>sph2272/edu523563/7/vg7q5v</t>
  </si>
  <si>
    <t>sph2272/edu523563/7/9vq33v</t>
  </si>
  <si>
    <t>sph2272/edu523563/7/4w349v</t>
  </si>
  <si>
    <t>sph2272/edu523563/7/wz7zrv</t>
  </si>
  <si>
    <t>sph2272/edu523563/7/w6rz3w</t>
  </si>
  <si>
    <t>sph2272/edu523563/7/w9z8qv</t>
  </si>
  <si>
    <t>sph2272/edu523563/7/v5g58v</t>
  </si>
  <si>
    <t>sph2272/edu523563/7/gwzqrv</t>
  </si>
  <si>
    <t>sph2272/edu523563/7/gv592v</t>
  </si>
  <si>
    <t>sph2272/edu523563/7/vq9z2v</t>
  </si>
  <si>
    <t>sph2272/edu523563/7/wrrz8w</t>
  </si>
  <si>
    <t>sph2272/edu523563/7/gv562w</t>
  </si>
  <si>
    <t>sph2272/edu523563/7/w9z9qv</t>
  </si>
  <si>
    <t>sph2272/edu523563/7/w3z6gv</t>
  </si>
  <si>
    <t>sph2272/edu523563/7/w9z4rv</t>
  </si>
  <si>
    <t>sph2272/edu523563/7/w9zgrv</t>
  </si>
  <si>
    <t>sph2272/edu523563/7/v2686v</t>
  </si>
  <si>
    <t>sph2272/edu523563/7/wz758v</t>
  </si>
  <si>
    <t>sph2272/edu523563/7/wrr68w</t>
  </si>
  <si>
    <t>sph2272/edu523563/7/w6r46w</t>
  </si>
  <si>
    <t>sph2272/edu523563/7/wz7rrv</t>
  </si>
  <si>
    <t>sph2272/edu523563/7/2w776w</t>
  </si>
  <si>
    <t>sph2272/edu523563/7/v4z89v</t>
  </si>
  <si>
    <t>sph2272/edu523563/7/v5g89v</t>
  </si>
  <si>
    <t>sph2272/edu523563/7/wrr58w</t>
  </si>
  <si>
    <t>sph2272/edu523563/7/w6rr6w</t>
  </si>
  <si>
    <t>sph2272/edu523563/7/7w6q2v</t>
  </si>
  <si>
    <t>sph2272/edu523563/7/9vq46w</t>
  </si>
  <si>
    <t>sph2272/edu523563/7/w73z6w</t>
  </si>
  <si>
    <t>sph2272/edu523563/7/vq9g3v</t>
  </si>
  <si>
    <t>sph2272/edu523563/7/v2676v</t>
  </si>
  <si>
    <t>sph2272/edu523563/7/2w745v</t>
  </si>
  <si>
    <t>sph2272/edu523563/7/6wr76v</t>
  </si>
  <si>
    <t>sph2272/edu523563/7/w73qqw</t>
  </si>
  <si>
    <t>sph2272/edu523563/7/vg735v</t>
  </si>
  <si>
    <t>sph2272/edu523563/7/w734qw</t>
  </si>
  <si>
    <t>sph2272/edu523563/7/v4z9rv</t>
  </si>
  <si>
    <t>sph2272/edu523563/7/7w934w</t>
  </si>
  <si>
    <t>sph2272/edu523563/7/wrr43w</t>
  </si>
  <si>
    <t>sph2272/edu523563/7/4vg82w</t>
  </si>
  <si>
    <t>sph2272/edu523563/7/6v2r7v</t>
  </si>
  <si>
    <t>sph2272/edu523563/7/vq932v</t>
  </si>
  <si>
    <t>sph2272/edu523563/7/5v46zv</t>
  </si>
  <si>
    <t>sph2272/edu523563/7/v8393w</t>
  </si>
  <si>
    <t>sph2272/edu523563/7/6v287v</t>
  </si>
  <si>
    <t>sph2272/edu523563/7/v8353w</t>
  </si>
  <si>
    <t>sph2272/edu523563/7/w9z2qv</t>
  </si>
  <si>
    <t>sph2272/edu523563/7/w3z5gv</t>
  </si>
  <si>
    <t>sph2272/edu523563/7/vg725v</t>
  </si>
  <si>
    <t>sph2272/edu523563/7/v5g49v</t>
  </si>
  <si>
    <t>sph2272/edu523563/7/gwzz2w</t>
  </si>
  <si>
    <t>sph2272/edu523563/7/v4z4rv</t>
  </si>
  <si>
    <t>sph2272/edu523563/7/wrr78w</t>
  </si>
  <si>
    <t>sph2272/edu523563/7/6wr66w</t>
  </si>
  <si>
    <t>sph2272/edu523563/7/4vg9zv</t>
  </si>
  <si>
    <t>sph2272/edu523563/7/vq942v</t>
  </si>
  <si>
    <t>sph2272/edu523563/7/6wr53v</t>
  </si>
  <si>
    <t>sph2272/edu523563/7/6wrz6w</t>
  </si>
  <si>
    <t>sph2272/edu523563/7/5v469v</t>
  </si>
  <si>
    <t>sph2272/edu523563/7/v266qv</t>
  </si>
  <si>
    <t>sph2272/edu523563/7/wz798v</t>
  </si>
  <si>
    <t>sph2272/edu523563/7/7w642w</t>
  </si>
  <si>
    <t>sph2272/edu523563/7/9vqz6w</t>
  </si>
  <si>
    <t>sph2272/edu523563/7/7w652v</t>
  </si>
  <si>
    <t>sph2272/edu523563/7/7w6q6v</t>
  </si>
  <si>
    <t>sph2272/edu523563/7/6v25qw</t>
  </si>
  <si>
    <t>sph2272/edu523563/7/vg785v</t>
  </si>
  <si>
    <t>sph2272/edu523563/7/rv843v</t>
  </si>
  <si>
    <t>sph2272/edu523563/7/wrrr3w</t>
  </si>
  <si>
    <t>sph2272/edu523563/7/v8377w</t>
  </si>
  <si>
    <t>sph2272/edu523563/7/5v44zv</t>
  </si>
  <si>
    <t>sph2272/edu523563/7/rv824v</t>
  </si>
  <si>
    <t>sph2272/edu523563/7/v4z3rv</t>
  </si>
  <si>
    <t>sph2272/edu523563/7/gwz42w</t>
  </si>
  <si>
    <t>sph2272/edu523563/7/v4zz9v</t>
  </si>
  <si>
    <t>МБОУ "Лицей 40"</t>
  </si>
  <si>
    <t>sph2282/edu523563/8/r4w3v4</t>
  </si>
  <si>
    <t>sph2282/edu523563/8/247qv4</t>
  </si>
  <si>
    <t>sph2282/edu523563/8/64rr64</t>
  </si>
  <si>
    <t>sph2282/edu523563/8/r58qw4</t>
  </si>
  <si>
    <t>sph2282/edu523563/8/95q335</t>
  </si>
  <si>
    <t>sph2282/edu523563/8/w433v4</t>
  </si>
  <si>
    <t>sph2282/edu523563/8/w43gv4</t>
  </si>
  <si>
    <t>sph2282/edu523563/8/746624</t>
  </si>
  <si>
    <t>sph2282/edu523563/8/7496r5</t>
  </si>
  <si>
    <t>sph2282/edu523563/8/r58635</t>
  </si>
  <si>
    <t>sph2282/edu523563/8/5q9235</t>
  </si>
  <si>
    <t>sph2282/edu523563/8/w5g325</t>
  </si>
  <si>
    <t>sph2282/edu523563/8/5q9935</t>
  </si>
  <si>
    <t>sph2282/edu523563/8/r4vqz5</t>
  </si>
  <si>
    <t>sph2282/edu523563/8/583z34</t>
  </si>
  <si>
    <t>sph2282/edu523563/8/r4v8z4</t>
  </si>
  <si>
    <t>sph2282/edu523563/8/r4w6v5</t>
  </si>
  <si>
    <t>sph2282/edu523563/8/w43994</t>
  </si>
  <si>
    <t>sph2282/edu523563/8/r582w5</t>
  </si>
  <si>
    <t>sph2282/edu523563/8/w5ggz5</t>
  </si>
  <si>
    <t>sph2282/edu523563/8/746925</t>
  </si>
  <si>
    <t>sph2282/edu523563/8/64r647</t>
  </si>
  <si>
    <t>sph2282/edu523563/8/526gq5</t>
  </si>
  <si>
    <t>sph2282/edu523563/8/5263q5</t>
  </si>
  <si>
    <t>sph2282/edu523563/8/r4w295</t>
  </si>
  <si>
    <t>sph2282/edu523563/8/749w42</t>
  </si>
  <si>
    <t>sph2282/edu523563/8/g4z247</t>
  </si>
  <si>
    <t>sph2282/edu523563/8/4v79q5</t>
  </si>
  <si>
    <t>sph2282/edu523563/8/4v7r95</t>
  </si>
  <si>
    <t>sph2282/edu523563/8/4w99v4</t>
  </si>
  <si>
    <t>sph2282/edu523563/8/r4vv94</t>
  </si>
  <si>
    <t>sph2282/edu523563/8/746q25</t>
  </si>
  <si>
    <t>sph2282/edu523563/8/95q664</t>
  </si>
  <si>
    <t>sph2282/edu523563/8/49zzr5</t>
  </si>
  <si>
    <t>sph2282/edu523563/8/473364</t>
  </si>
  <si>
    <t>sph2282/edu523563/8/g4zw25</t>
  </si>
  <si>
    <t>sph2282/edu523563/8/583g34</t>
  </si>
  <si>
    <t>sph2282/edu523563/8/652675</t>
  </si>
  <si>
    <t>sph2282/edu523563/8/746224</t>
  </si>
  <si>
    <t>sph2282/edu523563/8/g4z824</t>
  </si>
  <si>
    <t>sph2282/edu523563/8/2476v5</t>
  </si>
  <si>
    <t>sph2282/edu523563/8/4rrw34</t>
  </si>
  <si>
    <t>sph2282/edu523563/8/5g7zz5</t>
  </si>
  <si>
    <t>sph2282/edu523563/8/w43vv5</t>
  </si>
  <si>
    <t>sph2282/edu523563/8/652774</t>
  </si>
  <si>
    <t>sph2282/edu523563/8/4z7gr5</t>
  </si>
  <si>
    <t>sph2282/edu523563/8/g4z725</t>
  </si>
  <si>
    <t>sph2282/edu523563/8/r58vw5</t>
  </si>
  <si>
    <t>sph2282/edu523563/8/r583w4</t>
  </si>
  <si>
    <t>sph2282/edu523563/8/7498w5</t>
  </si>
  <si>
    <t>sph2282/edu523563/8/w438v5</t>
  </si>
  <si>
    <t>sph2282/edu523563/8/652wq4</t>
  </si>
  <si>
    <t>sph2282/edu523563/8/4v7795</t>
  </si>
  <si>
    <t>sph2282/edu523563/8/w437v4</t>
  </si>
  <si>
    <t>sph2282/edu523563/8/5266q5</t>
  </si>
  <si>
    <t>sph2282/edu523563/8/4z77r5</t>
  </si>
  <si>
    <t>sph2282/edu523563/8/746365</t>
  </si>
  <si>
    <t>sph2282/edu523563/8/652875</t>
  </si>
  <si>
    <t>sph2282/edu523563/8/46rz64</t>
  </si>
  <si>
    <t>sph2282/edu523563/8/5g76z5</t>
  </si>
  <si>
    <t>sph2282/edu523563/8/652vq5</t>
  </si>
  <si>
    <t>sph2282/edu523563/8/4w9zv4</t>
  </si>
  <si>
    <t>sph2282/edu523563/8/473z64</t>
  </si>
  <si>
    <t>sph2282/edu523563/8/43zr95</t>
  </si>
  <si>
    <t>sph2282/edu523563/8/r4v3z5</t>
  </si>
  <si>
    <t>sph2282/edu523563/8/473664</t>
  </si>
  <si>
    <t>sph2282/edu523563/8/64r765</t>
  </si>
  <si>
    <t>sph2282/edu523563/8/5q9v35</t>
  </si>
  <si>
    <t>sph2282/edu523563/8/r4v9z5</t>
  </si>
  <si>
    <t>sph2282/edu523563/8/49z8r5</t>
  </si>
  <si>
    <t>sph2282/edu523563/8/247v56</t>
  </si>
  <si>
    <t>sph2282/edu523563/8/g4zg25</t>
  </si>
  <si>
    <t>sph2282/edu523563/8/652r75</t>
  </si>
  <si>
    <t>sph2282/edu523563/8/6529q4</t>
  </si>
  <si>
    <t>sph2282/edu523563/8/247764</t>
  </si>
  <si>
    <t>sph2282/edu523563/8/746v24</t>
  </si>
  <si>
    <t>sph2282/edu523563/8/749qr4</t>
  </si>
  <si>
    <t>sph2282/edu523563/8/247zv5</t>
  </si>
  <si>
    <t>sph2282/edu523563/8/749ww4</t>
  </si>
  <si>
    <t>sph2282/edu523563/8/95q965</t>
  </si>
  <si>
    <t>sph2282/edu523563/8/49zgr5</t>
  </si>
  <si>
    <t>sph2282/edu523563/8/64rg35</t>
  </si>
  <si>
    <t>sph2282/edu523563/8/w43v59</t>
  </si>
  <si>
    <t>sph2282/edu523563/8/w43q94</t>
  </si>
  <si>
    <t>sph2282/edu523563/8/247v65</t>
  </si>
  <si>
    <t>sph2282/edu523563/8/w5g624</t>
  </si>
  <si>
    <t>sph2282/edu523563/8/64r664</t>
  </si>
  <si>
    <t>sph2282/edu523563/8/95qr34</t>
  </si>
  <si>
    <t>sph2282/edu523563/8/95qw65</t>
  </si>
  <si>
    <t>sph2282/edu523563/8/95qg65</t>
  </si>
  <si>
    <t>sph2282/edu523563/8/r4wr95</t>
  </si>
  <si>
    <t>sph2282/edu523563/8/247g64</t>
  </si>
  <si>
    <t>sph2282/edu523563/8/46rr64</t>
  </si>
  <si>
    <t>sph2282/edu523563/8/r4vgz5</t>
  </si>
  <si>
    <t>sph2292/edu523563/9/w6r26w</t>
  </si>
  <si>
    <t>sph2292/edu523563/9/w6rr6w</t>
  </si>
  <si>
    <t>sph2292/edu523563/9/7w9254</t>
  </si>
  <si>
    <t>sph2292/edu523563/9/48333w</t>
  </si>
  <si>
    <t>sph2292/edu523563/9/gw56g4</t>
  </si>
  <si>
    <t>sph2292/edu523563/9/wz7zr4</t>
  </si>
  <si>
    <t>sph2292/edu523563/9/rwv3z4</t>
  </si>
  <si>
    <t>sph2292/edu523563/9/6wr964</t>
  </si>
  <si>
    <t>sph2292/edu523563/9/94q964</t>
  </si>
  <si>
    <t>sph2292/edu523563/9/94q86w</t>
  </si>
  <si>
    <t>sph2292/edu523563/9/6wrz6w</t>
  </si>
  <si>
    <t>sph2292/edu523563/9/5w36v4</t>
  </si>
  <si>
    <t>sph2292/edu523563/9/54g82w</t>
  </si>
  <si>
    <t>sph2292/edu523563/9/5w3q9w</t>
  </si>
  <si>
    <t>sph2292/edu523563/9/w9zzr4</t>
  </si>
  <si>
    <t>sph2292/edu523563/9/642g7w</t>
  </si>
  <si>
    <t>sph2292/edu523563/9/54g62w</t>
  </si>
  <si>
    <t>sph2292/edu523563/9/4q9234</t>
  </si>
  <si>
    <t>sph2292/edu523563/9/w5gvqw</t>
  </si>
  <si>
    <t>sph2292/edu523563/9/4q9g34</t>
  </si>
  <si>
    <t>sph2292/edu523563/9/94qq34</t>
  </si>
  <si>
    <t>sph2292/edu523563/9/r4875w</t>
  </si>
  <si>
    <t>sph2292/edu523563/9/w73r6w</t>
  </si>
  <si>
    <t>sph2292/edu523563/9/rwvrzw</t>
  </si>
  <si>
    <t>sph2292/edu523563/9/w73z6w</t>
  </si>
  <si>
    <t>sph2292/edu523563/9/rwv6zw</t>
  </si>
  <si>
    <t>sph2292/edu523563/9/4q9v34</t>
  </si>
  <si>
    <t>sph2292/edu523563/9/94qr3w</t>
  </si>
  <si>
    <t>sph2292/edu523563/9/gw55gw</t>
  </si>
  <si>
    <t>sph2292/edu523563/9/6wr66w</t>
  </si>
  <si>
    <t>sph2292/edu523563/9/rwvqz4</t>
  </si>
  <si>
    <t>sph2292/edu523563/9/54g324</t>
  </si>
  <si>
    <t>sph2292/edu523563/9/642874</t>
  </si>
  <si>
    <t>sph2292/edu523563/9/wv7z94</t>
  </si>
  <si>
    <t>sph2292/edu523563/9/r4853w</t>
  </si>
  <si>
    <t>sph2292/edu523563/9/w7386w</t>
  </si>
  <si>
    <t>sph2292/edu523563/9/w5g2qw</t>
  </si>
  <si>
    <t>sph2292/edu523563/9/4g76z4</t>
  </si>
  <si>
    <t>sph2292/edu523563/9/w7336w</t>
  </si>
  <si>
    <t>sph2292/edu523563/9/wz73r4</t>
  </si>
  <si>
    <t>sph2292/edu523563/9/6wr564</t>
  </si>
  <si>
    <t>sph2292/edu523563/9/6427w9</t>
  </si>
  <si>
    <t>sph2292/edu523563/9/r48254</t>
  </si>
  <si>
    <t>sph2292/edu523563/9/gwzr2w</t>
  </si>
  <si>
    <t>sph2292/edu523563/9/94q334</t>
  </si>
  <si>
    <t>sph2292/edu523563/9/gw53qw</t>
  </si>
  <si>
    <t>sph2292/edu523563/9/7w622w</t>
  </si>
  <si>
    <t>sph2292/edu523563/9/w9z5r4</t>
  </si>
  <si>
    <t>sph2292/edu523563/9/7w6r2w</t>
  </si>
  <si>
    <t>sph2292/edu523563/9/wz77r4</t>
  </si>
  <si>
    <t>sph2292/edu523563/9/gwz924</t>
  </si>
  <si>
    <t>sph2292/edu523563/9/642674</t>
  </si>
  <si>
    <t>sph2292/edu523563/9/w9z7r4</t>
  </si>
  <si>
    <t>sph2292/edu523563/9/wv79q4</t>
  </si>
  <si>
    <t>sph2292/edu523563/9/4g7zz4</t>
  </si>
  <si>
    <t>sph2292/edu523563/9/94q6w6</t>
  </si>
  <si>
    <t>sph2292/edu523563/9/wrrq3w</t>
  </si>
  <si>
    <t>sph2292/edu523563/9/2w7zv4</t>
  </si>
  <si>
    <t>sph2292/edu523563/9/gw5zg4</t>
  </si>
  <si>
    <t>sph2292/edu523563/9/6wr6wz</t>
  </si>
  <si>
    <t>sph2292/edu523563/9/gw57qw</t>
  </si>
  <si>
    <t>sph2292/edu523563/9/94qv6w</t>
  </si>
  <si>
    <t>sph2292/edu523563/9/wz7gr4</t>
  </si>
  <si>
    <t>sph2292/edu523563/9/7w9vr4</t>
  </si>
  <si>
    <t>sph2292/edu523563/9/7w995w</t>
  </si>
  <si>
    <t>sph2292/edu523563/9/7w6v2w</t>
  </si>
  <si>
    <t>sph2292/edu523563/9/wrr83w</t>
  </si>
  <si>
    <t>sph2292/edu523563/9/4g7vz4</t>
  </si>
  <si>
    <t>sph2292/edu523563/9/gwz2w7</t>
  </si>
  <si>
    <t>sph2292/edu523563/9/r48v54</t>
  </si>
  <si>
    <t>sph2292/edu523563/9/wv7694</t>
  </si>
  <si>
    <t>sph2292/edu523563/9/94qz6w</t>
  </si>
  <si>
    <t>sph2292/edu523563/9/w5ggqw</t>
  </si>
  <si>
    <t>sph2292/edu523563/9/64277w</t>
  </si>
  <si>
    <t>sph2292/edu523563/9/gw5qgw</t>
  </si>
  <si>
    <t>sph2292/edu523563/9/7w6924</t>
  </si>
  <si>
    <t>sph2292/edu523563/9/6wr86w</t>
  </si>
  <si>
    <t>sph2292/edu523563/9/54g524</t>
  </si>
  <si>
    <t>sph2292/edu523563/9/gw5ggw</t>
  </si>
  <si>
    <t>sph2292/edu523563/9/2w79vw</t>
  </si>
  <si>
    <t>sph2292/edu523563/9/gwz724</t>
  </si>
  <si>
    <t>sph2292/edu523563/9/7w9qrw</t>
  </si>
  <si>
    <t>sph2292/edu523563/9/6wrr6w</t>
  </si>
  <si>
    <t>sph2292/edu523563/9/54g724</t>
  </si>
  <si>
    <t>sph2292/edu523563/9/gw58g4</t>
  </si>
  <si>
    <t>sph2292/edu523563/9/642qqw</t>
  </si>
  <si>
    <t>sph2292/edu523563/9/7w9854</t>
  </si>
  <si>
    <t>sph2292/edu523563/9/94q564</t>
  </si>
  <si>
    <t>sph2292/edu523563/9/7w935w</t>
  </si>
  <si>
    <t>sph2292/edu523563/9/rwv8zw</t>
  </si>
  <si>
    <t>sph2292/edu523563/9/94q66w</t>
  </si>
  <si>
    <t>sph2292/edu523563/9/r4895w</t>
  </si>
  <si>
    <t>sph22102/edu523563/10/5vg9zv</t>
  </si>
  <si>
    <t>sph22102/edu523563/10/64rw3v</t>
  </si>
  <si>
    <t>sph22102/edu523563/10/rvw2z4</t>
  </si>
  <si>
    <t>sph22102/edu523563/10/7493r4</t>
  </si>
  <si>
    <t>sph22102/edu523563/10/746q6v</t>
  </si>
  <si>
    <t>sph22102/edu523563/10/749qr4</t>
  </si>
  <si>
    <t>sph22102/edu523563/10/v83g34</t>
  </si>
  <si>
    <t>sph22102/edu523563/10/6v2wq4</t>
  </si>
  <si>
    <t>sph22102/edu523563/10/6v2374</t>
  </si>
  <si>
    <t>sph22102/edu523563/10/543594</t>
  </si>
  <si>
    <t>sph22102/edu523563/10/g459q4</t>
  </si>
  <si>
    <t>sph22102/edu523563/10/rvw274</t>
  </si>
  <si>
    <t>sph22102/edu523563/10/5vg824</t>
  </si>
  <si>
    <t>sph22102/edu523563/10/64r234</t>
  </si>
  <si>
    <t>sph22102/edu523563/10/9vq73v</t>
  </si>
  <si>
    <t>sph22102/edu523563/10/6v267v</t>
  </si>
  <si>
    <t>sph22102/edu523563/10/5vggzv</t>
  </si>
  <si>
    <t>sph22102/edu523563/10/5vg72v</t>
  </si>
  <si>
    <t>sph22102/edu523563/10/rv8534</t>
  </si>
  <si>
    <t>sph22102/edu523563/10/4z73rv</t>
  </si>
  <si>
    <t>sph22102/edu523563/10/g459g4</t>
  </si>
  <si>
    <t>sph22102/edu523563/10/rvw37v</t>
  </si>
  <si>
    <t>sph22102/edu523563/10/2473w4</t>
  </si>
  <si>
    <t>sph22102/edu523563/10/g4z52v</t>
  </si>
  <si>
    <t>sph22102/edu523563/10/247w64</t>
  </si>
  <si>
    <t>sph22102/edu523563/10/543994</t>
  </si>
  <si>
    <t>sph22102/edu523563/10/64rg3v</t>
  </si>
  <si>
    <t>sph22102/edu523563/10/746r24</t>
  </si>
  <si>
    <t>sph22102/edu523563/10/247qw4</t>
  </si>
  <si>
    <t>sph22102/edu523563/10/543q94</t>
  </si>
  <si>
    <t>sph22102/edu523563/10/473r64</t>
  </si>
  <si>
    <t>sph22102/edu523563/10/g4z6r4</t>
  </si>
  <si>
    <t>sph22102/edu523563/10/9vqg6v</t>
  </si>
  <si>
    <t>sph22102/edu523563/10/rv825v</t>
  </si>
  <si>
    <t>sph22102/edu523563/10/64rr64</t>
  </si>
  <si>
    <t>sph22102/edu523563/10/g457q4</t>
  </si>
  <si>
    <t>sph22102/edu523563/10/746q2v</t>
  </si>
  <si>
    <t>sph22102/edu523563/10/749wr4</t>
  </si>
  <si>
    <t>sph22102/edu523563/10/rvwrz4</t>
  </si>
  <si>
    <t>sph22102/edu523563/10/749g54</t>
  </si>
  <si>
    <t>sph22102/edu523563/10/rv8354</t>
  </si>
  <si>
    <t>sph22102/edu523563/10/rvw674</t>
  </si>
  <si>
    <t>sph22102/edu523563/10/746224</t>
  </si>
  <si>
    <t>sph22102/edu523563/10/6v2qq4</t>
  </si>
  <si>
    <t>sph22102/edu523563/10/g45zgv</t>
  </si>
  <si>
    <t>sph22102/edu523563/10/746g6v</t>
  </si>
  <si>
    <t>sph22102/edu523563/10/rvw57v</t>
  </si>
  <si>
    <t>sph22102/edu523563/10/g4zqrv</t>
  </si>
  <si>
    <t>sph22102/edu523563/10/749z5v</t>
  </si>
  <si>
    <t>sph22102/edu523563/10/247g64</t>
  </si>
  <si>
    <t>sph22102/edu523563/10/5vgrz4</t>
  </si>
  <si>
    <t>sph22102/edu523563/10/543zwv</t>
  </si>
  <si>
    <t>sph22102/edu523563/10/749354</t>
  </si>
  <si>
    <t>sph22102/edu523563/10/6v29q4</t>
  </si>
  <si>
    <t>sph22102/edu523563/10/9vq33v</t>
  </si>
  <si>
    <t>sph22102/edu523563/10/746864</t>
  </si>
  <si>
    <t>sph22102/edu523563/10/54329v</t>
  </si>
  <si>
    <t>sph22102/edu523563/10/7496rv</t>
  </si>
  <si>
    <t>sph22102/edu523563/10/247764</t>
  </si>
  <si>
    <t>sph22102/edu523563/10/vw9z7v</t>
  </si>
  <si>
    <t>sph22102/edu523563/10/45g2q4</t>
  </si>
  <si>
    <t>sph22102/edu523563/10/g45rqv</t>
  </si>
  <si>
    <t>sph22102/edu523563/10/vg7zzv</t>
  </si>
  <si>
    <t>sph22102/edu523563/10/9vq96v</t>
  </si>
  <si>
    <t>sph22102/edu523563/10/6v25q4</t>
  </si>
  <si>
    <t>sph22102/edu523563/10/rv863v</t>
  </si>
  <si>
    <t>sph22102/edu523563/10/46r764</t>
  </si>
  <si>
    <t>sph22102/edu523563/10/9vqr34</t>
  </si>
  <si>
    <t>sph22102/edu523563/10/g453q4</t>
  </si>
  <si>
    <t>sph22102/edu523563/10/rv883v</t>
  </si>
  <si>
    <t>sph22102/edu523563/10/64r33v</t>
  </si>
  <si>
    <t>sph22112/edu523563/11/7w6g6v</t>
  </si>
  <si>
    <t>sph22112/edu523563/11/9vqq3v</t>
  </si>
  <si>
    <t>sph22112/edu523563/11/6wr6w2</t>
  </si>
  <si>
    <t>sph22112/edu523563/11/6wr23w</t>
  </si>
  <si>
    <t>sph22112/edu523563/11/7w62w4</t>
  </si>
  <si>
    <t>sph22112/edu523563/11/6wrg3v</t>
  </si>
  <si>
    <t>sph22112/edu523563/11/6v24qv</t>
  </si>
  <si>
    <t>sph22112/edu523563/11/vg7zzv</t>
  </si>
  <si>
    <t>sph22112/edu523563/11/rv863v</t>
  </si>
  <si>
    <t>sph22112/edu523563/11/7w94v2</t>
  </si>
  <si>
    <t>sph22112/edu523563/11/gv578v</t>
  </si>
  <si>
    <t>sph22112/edu523563/11/6v25qw</t>
  </si>
  <si>
    <t>sph22112/edu523563/11/7w6r2w</t>
  </si>
  <si>
    <t>sph22112/edu523563/11/wz73rv</t>
  </si>
  <si>
    <t>sph22112/edu523563/11/6v2qqw</t>
  </si>
  <si>
    <t>sph22112/edu523563/11/gv598v</t>
  </si>
  <si>
    <t>sph22112/edu523563/11/5v48zv</t>
  </si>
  <si>
    <t>sph22112/edu523563/11/4w349v</t>
  </si>
  <si>
    <t>sph22112/edu523563/11/rv883v</t>
  </si>
  <si>
    <t>sph22112/edu523563/11/6wr33v</t>
  </si>
  <si>
    <t>sph22112/edu523563/11/6v29qw</t>
  </si>
  <si>
    <t>sph22112/edu523563/11/4w3z5v</t>
  </si>
  <si>
    <t>sph22112/edu523563/11/rv843v</t>
  </si>
  <si>
    <t>sph22112/edu523563/11/7w95rw</t>
  </si>
  <si>
    <t>sph22112/edu523563/11/4w35w6</t>
  </si>
  <si>
    <t>sph22112/edu523563/11/5v4r9v</t>
  </si>
  <si>
    <t>sph22112/edu523563/11/9vq73v</t>
  </si>
  <si>
    <t>sph22112/edu523563/11/9vq33v</t>
  </si>
  <si>
    <t>sph22112/edu523563/11/4w3q9w</t>
  </si>
  <si>
    <t>sph22112/edu523563/11/5v429v</t>
  </si>
  <si>
    <t>sph22112/edu523563/11/4vggzv</t>
  </si>
  <si>
    <t>sph22112/edu523563/11/2w756w</t>
  </si>
  <si>
    <t>sph22112/edu523563/11/7w9g4w</t>
  </si>
  <si>
    <t>sph22112/edu523563/11/rv84v9</t>
  </si>
  <si>
    <t>sph22112/edu523563/11/7w686w</t>
  </si>
  <si>
    <t>sph22112/edu523563/11/gwz6rw</t>
  </si>
  <si>
    <t>sph22112/edu523563/11/4w399w</t>
  </si>
  <si>
    <t>sph22112/edu523563/11/2w776w</t>
  </si>
  <si>
    <t>sph22112/edu523563/11/gwzqrv</t>
  </si>
  <si>
    <t>sph22112/edu523563/11/v83g3w</t>
  </si>
  <si>
    <t>sph22112/edu523563/11/7w9z4v</t>
  </si>
  <si>
    <t>sph22112/edu523563/11/w73r6w</t>
  </si>
  <si>
    <t>sph22112/edu523563/11/7w93rw</t>
  </si>
  <si>
    <t>sph22112/edu523563/11/gv538v</t>
  </si>
  <si>
    <t>sph22112/edu523563/11/v4zq9v</t>
  </si>
  <si>
    <t>sph22112/edu523563/11/7w96rv</t>
  </si>
  <si>
    <t>sph22112/edu523563/11/gwz2rw</t>
  </si>
  <si>
    <t>sph22112/edu523563/11/7w622w</t>
  </si>
  <si>
    <t>sph22112/edu523563/11/gwz72v</t>
  </si>
  <si>
    <t>sph22112/edu523563/11/gv5r8w</t>
  </si>
  <si>
    <t>sph22112/edu523563/11/5v469v</t>
  </si>
  <si>
    <t>sph22112/edu523563/11/5v4zvz</t>
  </si>
  <si>
    <t>sph22112/edu523563/11/4vg2wq</t>
  </si>
  <si>
    <t>sph22112/edu523563/11/gv5g2v</t>
  </si>
  <si>
    <t>sph22112/edu523563/11/9vqr3w</t>
  </si>
  <si>
    <t>sph22112/edu523563/11/7w9qrw</t>
  </si>
  <si>
    <t>sph22112/edu523563/11/2w7g6w</t>
  </si>
  <si>
    <t>sph22112/edu523563/11/6wr53v</t>
  </si>
  <si>
    <t>sph22112/edu523563/11/9vq6w4</t>
  </si>
  <si>
    <t>sph22112/edu523563/11/6v27w7</t>
  </si>
  <si>
    <t>победитель</t>
  </si>
  <si>
    <t>призер</t>
  </si>
  <si>
    <t>участник</t>
  </si>
  <si>
    <t>Итоговый протокол школьного этама ВСОШ по ФИЗИКЕ 2022-2023 учебный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</si>
</sst>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scheme val="minor"/>
    </font>
    <font>
      <sz val="11"/>
      <name val="Calibri"/>
    </font>
    <font>
      <b/>
      <sz val="12"/>
      <name val="Calibri"/>
    </font>
    <font>
      <b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A43C-2835-584F-ACE9-202386C594C2}">
  <dimension ref="A1:G130"/>
  <sheetViews>
    <sheetView workbookViewId="0">
      <selection activeCell="G25" sqref="G25"/>
    </sheetView>
  </sheetViews>
  <sheetFormatPr baseColWidth="10" defaultColWidth="14.5" defaultRowHeight="15" customHeight="1" x14ac:dyDescent="0.2"/>
  <cols>
    <col min="1" max="1" width="7.6640625" customWidth="1"/>
    <col min="2" max="2" width="18" customWidth="1"/>
    <col min="3" max="4" width="17" customWidth="1"/>
    <col min="5" max="5" width="15.5" customWidth="1"/>
    <col min="6" max="6" width="18.83203125" customWidth="1"/>
    <col min="7" max="7" width="17.832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x14ac:dyDescent="0.2">
      <c r="A2" s="8" t="s">
        <v>454</v>
      </c>
      <c r="B2" s="9"/>
      <c r="C2" s="9"/>
      <c r="D2" s="9"/>
      <c r="E2" s="9"/>
      <c r="F2" s="9"/>
      <c r="G2" s="9"/>
    </row>
    <row r="4" spans="1:7" ht="34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6" x14ac:dyDescent="0.2">
      <c r="A5" s="5">
        <v>1</v>
      </c>
      <c r="B5" s="5" t="s">
        <v>133</v>
      </c>
      <c r="C5" s="6" t="s">
        <v>142</v>
      </c>
      <c r="D5" s="5">
        <v>8</v>
      </c>
      <c r="E5" s="6">
        <v>8</v>
      </c>
      <c r="F5" s="6">
        <v>30</v>
      </c>
      <c r="G5" s="7" t="str">
        <f>IF(A5&lt;=0.08*94,"победитель")</f>
        <v>победитель</v>
      </c>
    </row>
    <row r="6" spans="1:7" ht="16" x14ac:dyDescent="0.2">
      <c r="A6" s="5">
        <v>2</v>
      </c>
      <c r="B6" s="5" t="s">
        <v>133</v>
      </c>
      <c r="C6" s="6" t="s">
        <v>178</v>
      </c>
      <c r="D6" s="5">
        <v>8</v>
      </c>
      <c r="E6" s="6">
        <v>8</v>
      </c>
      <c r="F6" s="6">
        <v>30</v>
      </c>
      <c r="G6" s="7" t="str">
        <f t="shared" ref="G6:G11" si="0">IF(A6&lt;=0.08*94,"победитель")</f>
        <v>победитель</v>
      </c>
    </row>
    <row r="7" spans="1:7" ht="16" x14ac:dyDescent="0.2">
      <c r="A7" s="5">
        <v>3</v>
      </c>
      <c r="B7" s="5" t="s">
        <v>133</v>
      </c>
      <c r="C7" s="6" t="s">
        <v>194</v>
      </c>
      <c r="D7" s="5">
        <v>8</v>
      </c>
      <c r="E7" s="6">
        <v>8</v>
      </c>
      <c r="F7" s="6">
        <v>30</v>
      </c>
      <c r="G7" s="7" t="str">
        <f t="shared" si="0"/>
        <v>победитель</v>
      </c>
    </row>
    <row r="8" spans="1:7" ht="16" x14ac:dyDescent="0.2">
      <c r="A8" s="5">
        <v>4</v>
      </c>
      <c r="B8" s="5" t="s">
        <v>133</v>
      </c>
      <c r="C8" s="6" t="s">
        <v>201</v>
      </c>
      <c r="D8" s="5">
        <v>8</v>
      </c>
      <c r="E8" s="6">
        <v>8</v>
      </c>
      <c r="F8" s="6">
        <v>30</v>
      </c>
      <c r="G8" s="7" t="str">
        <f t="shared" si="0"/>
        <v>победитель</v>
      </c>
    </row>
    <row r="9" spans="1:7" ht="16" x14ac:dyDescent="0.2">
      <c r="A9" s="5">
        <v>5</v>
      </c>
      <c r="B9" s="5" t="s">
        <v>133</v>
      </c>
      <c r="C9" s="6" t="s">
        <v>138</v>
      </c>
      <c r="D9" s="5">
        <v>8</v>
      </c>
      <c r="E9" s="6">
        <v>8</v>
      </c>
      <c r="F9" s="6">
        <v>29</v>
      </c>
      <c r="G9" s="7" t="str">
        <f t="shared" si="0"/>
        <v>победитель</v>
      </c>
    </row>
    <row r="10" spans="1:7" ht="16" x14ac:dyDescent="0.2">
      <c r="A10" s="5">
        <v>6</v>
      </c>
      <c r="B10" s="5" t="s">
        <v>133</v>
      </c>
      <c r="C10" s="6" t="s">
        <v>180</v>
      </c>
      <c r="D10" s="5">
        <v>8</v>
      </c>
      <c r="E10" s="6">
        <v>8</v>
      </c>
      <c r="F10" s="6">
        <v>29</v>
      </c>
      <c r="G10" s="7" t="str">
        <f t="shared" si="0"/>
        <v>победитель</v>
      </c>
    </row>
    <row r="11" spans="1:7" ht="16" x14ac:dyDescent="0.2">
      <c r="A11" s="5">
        <v>7</v>
      </c>
      <c r="B11" s="5" t="s">
        <v>133</v>
      </c>
      <c r="C11" s="6" t="s">
        <v>171</v>
      </c>
      <c r="D11" s="5">
        <v>8</v>
      </c>
      <c r="E11" s="6">
        <v>8</v>
      </c>
      <c r="F11" s="6">
        <v>28</v>
      </c>
      <c r="G11" s="7" t="str">
        <f t="shared" si="0"/>
        <v>победитель</v>
      </c>
    </row>
    <row r="12" spans="1:7" ht="16" x14ac:dyDescent="0.2">
      <c r="A12" s="5">
        <v>8</v>
      </c>
      <c r="B12" s="5" t="s">
        <v>133</v>
      </c>
      <c r="C12" s="6" t="s">
        <v>191</v>
      </c>
      <c r="D12" s="5">
        <v>8</v>
      </c>
      <c r="E12" s="6">
        <v>8</v>
      </c>
      <c r="F12" s="6">
        <v>28</v>
      </c>
      <c r="G12" s="7" t="str">
        <f>IF(A12&lt;=0.3*94,"призер")</f>
        <v>призер</v>
      </c>
    </row>
    <row r="13" spans="1:7" ht="16" x14ac:dyDescent="0.2">
      <c r="A13" s="5">
        <v>9</v>
      </c>
      <c r="B13" s="5" t="s">
        <v>133</v>
      </c>
      <c r="C13" s="6" t="s">
        <v>146</v>
      </c>
      <c r="D13" s="5">
        <v>8</v>
      </c>
      <c r="E13" s="6">
        <v>8</v>
      </c>
      <c r="F13" s="6">
        <v>27</v>
      </c>
      <c r="G13" s="7" t="str">
        <f t="shared" ref="G13:G32" si="1">IF(A13&lt;=0.3*94,"призер")</f>
        <v>призер</v>
      </c>
    </row>
    <row r="14" spans="1:7" ht="16" x14ac:dyDescent="0.2">
      <c r="A14" s="5">
        <v>10</v>
      </c>
      <c r="B14" s="5" t="s">
        <v>133</v>
      </c>
      <c r="C14" s="6" t="s">
        <v>168</v>
      </c>
      <c r="D14" s="5">
        <v>8</v>
      </c>
      <c r="E14" s="6">
        <v>8</v>
      </c>
      <c r="F14" s="6">
        <v>27</v>
      </c>
      <c r="G14" s="7" t="str">
        <f t="shared" si="1"/>
        <v>призер</v>
      </c>
    </row>
    <row r="15" spans="1:7" ht="15" customHeight="1" x14ac:dyDescent="0.2">
      <c r="A15" s="5">
        <v>11</v>
      </c>
      <c r="B15" s="5" t="s">
        <v>133</v>
      </c>
      <c r="C15" s="6" t="s">
        <v>216</v>
      </c>
      <c r="D15" s="5">
        <v>8</v>
      </c>
      <c r="E15" s="6">
        <v>8</v>
      </c>
      <c r="F15" s="6">
        <v>27</v>
      </c>
      <c r="G15" s="7" t="str">
        <f t="shared" si="1"/>
        <v>призер</v>
      </c>
    </row>
    <row r="16" spans="1:7" ht="16" x14ac:dyDescent="0.2">
      <c r="A16" s="5">
        <v>12</v>
      </c>
      <c r="B16" s="5" t="s">
        <v>133</v>
      </c>
      <c r="C16" s="6" t="s">
        <v>148</v>
      </c>
      <c r="D16" s="5">
        <v>8</v>
      </c>
      <c r="E16" s="6">
        <v>8</v>
      </c>
      <c r="F16" s="6">
        <v>25</v>
      </c>
      <c r="G16" s="7" t="str">
        <f t="shared" si="1"/>
        <v>призер</v>
      </c>
    </row>
    <row r="17" spans="1:7" ht="15" customHeight="1" x14ac:dyDescent="0.2">
      <c r="A17" s="5">
        <v>13</v>
      </c>
      <c r="B17" s="5" t="s">
        <v>133</v>
      </c>
      <c r="C17" s="6" t="s">
        <v>154</v>
      </c>
      <c r="D17" s="5">
        <v>8</v>
      </c>
      <c r="E17" s="6">
        <v>8</v>
      </c>
      <c r="F17" s="6">
        <v>25</v>
      </c>
      <c r="G17" s="7" t="str">
        <f t="shared" si="1"/>
        <v>призер</v>
      </c>
    </row>
    <row r="18" spans="1:7" ht="15" customHeight="1" x14ac:dyDescent="0.2">
      <c r="A18" s="5">
        <v>14</v>
      </c>
      <c r="B18" s="5" t="s">
        <v>133</v>
      </c>
      <c r="C18" s="6" t="s">
        <v>176</v>
      </c>
      <c r="D18" s="5">
        <v>8</v>
      </c>
      <c r="E18" s="6">
        <v>8</v>
      </c>
      <c r="F18" s="6">
        <v>25</v>
      </c>
      <c r="G18" s="7" t="str">
        <f t="shared" si="1"/>
        <v>призер</v>
      </c>
    </row>
    <row r="19" spans="1:7" ht="15" customHeight="1" x14ac:dyDescent="0.2">
      <c r="A19" s="5">
        <v>15</v>
      </c>
      <c r="B19" s="5" t="s">
        <v>133</v>
      </c>
      <c r="C19" s="6" t="s">
        <v>185</v>
      </c>
      <c r="D19" s="5">
        <v>8</v>
      </c>
      <c r="E19" s="6">
        <v>8</v>
      </c>
      <c r="F19" s="6">
        <v>25</v>
      </c>
      <c r="G19" s="7" t="str">
        <f t="shared" si="1"/>
        <v>призер</v>
      </c>
    </row>
    <row r="20" spans="1:7" ht="15" customHeight="1" x14ac:dyDescent="0.2">
      <c r="A20" s="5">
        <v>16</v>
      </c>
      <c r="B20" s="5" t="s">
        <v>133</v>
      </c>
      <c r="C20" s="6" t="s">
        <v>199</v>
      </c>
      <c r="D20" s="5">
        <v>8</v>
      </c>
      <c r="E20" s="6">
        <v>8</v>
      </c>
      <c r="F20" s="6">
        <v>25</v>
      </c>
      <c r="G20" s="7" t="str">
        <f t="shared" si="1"/>
        <v>призер</v>
      </c>
    </row>
    <row r="21" spans="1:7" ht="15.75" customHeight="1" x14ac:dyDescent="0.2">
      <c r="A21" s="5">
        <v>17</v>
      </c>
      <c r="B21" s="5" t="s">
        <v>133</v>
      </c>
      <c r="C21" s="6" t="s">
        <v>205</v>
      </c>
      <c r="D21" s="5">
        <v>8</v>
      </c>
      <c r="E21" s="6">
        <v>8</v>
      </c>
      <c r="F21" s="6">
        <v>25</v>
      </c>
      <c r="G21" s="7" t="str">
        <f t="shared" si="1"/>
        <v>призер</v>
      </c>
    </row>
    <row r="22" spans="1:7" ht="15.75" customHeight="1" x14ac:dyDescent="0.2">
      <c r="A22" s="5">
        <v>18</v>
      </c>
      <c r="B22" s="5" t="s">
        <v>133</v>
      </c>
      <c r="C22" s="6" t="s">
        <v>211</v>
      </c>
      <c r="D22" s="5">
        <v>8</v>
      </c>
      <c r="E22" s="6">
        <v>8</v>
      </c>
      <c r="F22" s="6">
        <v>25</v>
      </c>
      <c r="G22" s="7" t="str">
        <f t="shared" si="1"/>
        <v>призер</v>
      </c>
    </row>
    <row r="23" spans="1:7" ht="15.75" customHeight="1" x14ac:dyDescent="0.2">
      <c r="A23" s="5">
        <v>19</v>
      </c>
      <c r="B23" s="5" t="s">
        <v>133</v>
      </c>
      <c r="C23" s="6" t="s">
        <v>223</v>
      </c>
      <c r="D23" s="5">
        <v>8</v>
      </c>
      <c r="E23" s="6">
        <v>8</v>
      </c>
      <c r="F23" s="6">
        <v>25</v>
      </c>
      <c r="G23" s="7" t="str">
        <f t="shared" si="1"/>
        <v>призер</v>
      </c>
    </row>
    <row r="24" spans="1:7" ht="15.75" customHeight="1" x14ac:dyDescent="0.2">
      <c r="A24" s="5">
        <v>20</v>
      </c>
      <c r="B24" s="5" t="s">
        <v>133</v>
      </c>
      <c r="C24" s="6" t="s">
        <v>159</v>
      </c>
      <c r="D24" s="5">
        <v>8</v>
      </c>
      <c r="E24" s="6">
        <v>8</v>
      </c>
      <c r="F24" s="6">
        <v>24</v>
      </c>
      <c r="G24" s="7" t="str">
        <f t="shared" si="1"/>
        <v>призер</v>
      </c>
    </row>
    <row r="25" spans="1:7" ht="15.75" customHeight="1" x14ac:dyDescent="0.2">
      <c r="A25" s="5">
        <v>21</v>
      </c>
      <c r="B25" s="5" t="s">
        <v>133</v>
      </c>
      <c r="C25" s="6" t="s">
        <v>172</v>
      </c>
      <c r="D25" s="5">
        <v>8</v>
      </c>
      <c r="E25" s="6">
        <v>8</v>
      </c>
      <c r="F25" s="6">
        <v>24</v>
      </c>
      <c r="G25" s="7" t="str">
        <f t="shared" si="1"/>
        <v>призер</v>
      </c>
    </row>
    <row r="26" spans="1:7" ht="15.75" customHeight="1" x14ac:dyDescent="0.2">
      <c r="A26" s="5">
        <v>22</v>
      </c>
      <c r="B26" s="5" t="s">
        <v>133</v>
      </c>
      <c r="C26" s="6" t="s">
        <v>184</v>
      </c>
      <c r="D26" s="5">
        <v>8</v>
      </c>
      <c r="E26" s="6">
        <v>8</v>
      </c>
      <c r="F26" s="6">
        <v>24</v>
      </c>
      <c r="G26" s="7" t="str">
        <f t="shared" si="1"/>
        <v>призер</v>
      </c>
    </row>
    <row r="27" spans="1:7" ht="15.75" customHeight="1" x14ac:dyDescent="0.2">
      <c r="A27" s="5">
        <v>23</v>
      </c>
      <c r="B27" s="5" t="s">
        <v>133</v>
      </c>
      <c r="C27" s="6" t="s">
        <v>206</v>
      </c>
      <c r="D27" s="5">
        <v>8</v>
      </c>
      <c r="E27" s="6">
        <v>8</v>
      </c>
      <c r="F27" s="6">
        <v>24</v>
      </c>
      <c r="G27" s="7" t="str">
        <f t="shared" si="1"/>
        <v>призер</v>
      </c>
    </row>
    <row r="28" spans="1:7" ht="15.75" customHeight="1" x14ac:dyDescent="0.2">
      <c r="A28" s="5">
        <v>24</v>
      </c>
      <c r="B28" s="5" t="s">
        <v>133</v>
      </c>
      <c r="C28" s="6" t="s">
        <v>220</v>
      </c>
      <c r="D28" s="5">
        <v>8</v>
      </c>
      <c r="E28" s="6">
        <v>8</v>
      </c>
      <c r="F28" s="6">
        <v>24</v>
      </c>
      <c r="G28" s="7" t="str">
        <f t="shared" si="1"/>
        <v>призер</v>
      </c>
    </row>
    <row r="29" spans="1:7" ht="15.75" customHeight="1" x14ac:dyDescent="0.2">
      <c r="A29" s="5">
        <v>25</v>
      </c>
      <c r="B29" s="5" t="s">
        <v>133</v>
      </c>
      <c r="C29" s="6" t="s">
        <v>221</v>
      </c>
      <c r="D29" s="5">
        <v>8</v>
      </c>
      <c r="E29" s="6">
        <v>8</v>
      </c>
      <c r="F29" s="6">
        <v>24</v>
      </c>
      <c r="G29" s="7" t="str">
        <f t="shared" si="1"/>
        <v>призер</v>
      </c>
    </row>
    <row r="30" spans="1:7" ht="15.75" customHeight="1" x14ac:dyDescent="0.2">
      <c r="A30" s="5">
        <v>26</v>
      </c>
      <c r="B30" s="5" t="s">
        <v>133</v>
      </c>
      <c r="C30" s="6" t="s">
        <v>152</v>
      </c>
      <c r="D30" s="5">
        <v>8</v>
      </c>
      <c r="E30" s="6">
        <v>8</v>
      </c>
      <c r="F30" s="6">
        <v>22</v>
      </c>
      <c r="G30" s="7" t="str">
        <f t="shared" si="1"/>
        <v>призер</v>
      </c>
    </row>
    <row r="31" spans="1:7" ht="15.75" customHeight="1" x14ac:dyDescent="0.2">
      <c r="A31" s="5">
        <v>27</v>
      </c>
      <c r="B31" s="5" t="s">
        <v>133</v>
      </c>
      <c r="C31" s="6" t="s">
        <v>177</v>
      </c>
      <c r="D31" s="5">
        <v>8</v>
      </c>
      <c r="E31" s="6">
        <v>8</v>
      </c>
      <c r="F31" s="6">
        <v>22</v>
      </c>
      <c r="G31" s="7" t="str">
        <f t="shared" si="1"/>
        <v>призер</v>
      </c>
    </row>
    <row r="32" spans="1:7" ht="15.75" customHeight="1" x14ac:dyDescent="0.2">
      <c r="A32" s="5">
        <v>28</v>
      </c>
      <c r="B32" s="5" t="s">
        <v>133</v>
      </c>
      <c r="C32" s="6" t="s">
        <v>204</v>
      </c>
      <c r="D32" s="5">
        <v>8</v>
      </c>
      <c r="E32" s="6">
        <v>8</v>
      </c>
      <c r="F32" s="6">
        <v>22</v>
      </c>
      <c r="G32" s="7" t="str">
        <f t="shared" si="1"/>
        <v>призер</v>
      </c>
    </row>
    <row r="33" spans="1:7" ht="15.75" customHeight="1" x14ac:dyDescent="0.2">
      <c r="A33" s="5">
        <v>29</v>
      </c>
      <c r="B33" s="5" t="s">
        <v>133</v>
      </c>
      <c r="C33" s="6" t="s">
        <v>150</v>
      </c>
      <c r="D33" s="5">
        <v>8</v>
      </c>
      <c r="E33" s="6">
        <v>8</v>
      </c>
      <c r="F33" s="6">
        <v>21</v>
      </c>
      <c r="G33" s="7" t="s">
        <v>453</v>
      </c>
    </row>
    <row r="34" spans="1:7" ht="15.75" customHeight="1" x14ac:dyDescent="0.2">
      <c r="A34" s="5">
        <v>30</v>
      </c>
      <c r="B34" s="5" t="s">
        <v>133</v>
      </c>
      <c r="C34" s="6" t="s">
        <v>151</v>
      </c>
      <c r="D34" s="5">
        <v>8</v>
      </c>
      <c r="E34" s="6">
        <v>8</v>
      </c>
      <c r="F34" s="6">
        <v>21</v>
      </c>
      <c r="G34" s="7" t="s">
        <v>453</v>
      </c>
    </row>
    <row r="35" spans="1:7" ht="15.75" customHeight="1" x14ac:dyDescent="0.2">
      <c r="A35" s="5">
        <v>31</v>
      </c>
      <c r="B35" s="5" t="s">
        <v>133</v>
      </c>
      <c r="C35" s="6" t="s">
        <v>218</v>
      </c>
      <c r="D35" s="5">
        <v>8</v>
      </c>
      <c r="E35" s="6">
        <v>8</v>
      </c>
      <c r="F35" s="6">
        <v>21</v>
      </c>
      <c r="G35" s="7" t="s">
        <v>453</v>
      </c>
    </row>
    <row r="36" spans="1:7" ht="15.75" customHeight="1" x14ac:dyDescent="0.2">
      <c r="A36" s="5">
        <v>32</v>
      </c>
      <c r="B36" s="5" t="s">
        <v>133</v>
      </c>
      <c r="C36" s="6" t="s">
        <v>224</v>
      </c>
      <c r="D36" s="5">
        <v>8</v>
      </c>
      <c r="E36" s="6">
        <v>8</v>
      </c>
      <c r="F36" s="6">
        <v>21</v>
      </c>
      <c r="G36" s="7" t="s">
        <v>453</v>
      </c>
    </row>
    <row r="37" spans="1:7" ht="15.75" customHeight="1" x14ac:dyDescent="0.2">
      <c r="A37" s="5">
        <v>33</v>
      </c>
      <c r="B37" s="5" t="s">
        <v>133</v>
      </c>
      <c r="C37" s="6" t="s">
        <v>155</v>
      </c>
      <c r="D37" s="5">
        <v>8</v>
      </c>
      <c r="E37" s="6">
        <v>8</v>
      </c>
      <c r="F37" s="6">
        <v>20</v>
      </c>
      <c r="G37" s="7" t="s">
        <v>453</v>
      </c>
    </row>
    <row r="38" spans="1:7" ht="15.75" customHeight="1" x14ac:dyDescent="0.2">
      <c r="A38" s="5">
        <v>34</v>
      </c>
      <c r="B38" s="5" t="s">
        <v>133</v>
      </c>
      <c r="C38" s="6" t="s">
        <v>175</v>
      </c>
      <c r="D38" s="5">
        <v>8</v>
      </c>
      <c r="E38" s="6">
        <v>8</v>
      </c>
      <c r="F38" s="6">
        <v>20</v>
      </c>
      <c r="G38" s="7" t="s">
        <v>453</v>
      </c>
    </row>
    <row r="39" spans="1:7" ht="15.75" customHeight="1" x14ac:dyDescent="0.2">
      <c r="A39" s="5">
        <v>35</v>
      </c>
      <c r="B39" s="5" t="s">
        <v>133</v>
      </c>
      <c r="C39" s="6" t="s">
        <v>183</v>
      </c>
      <c r="D39" s="5">
        <v>8</v>
      </c>
      <c r="E39" s="6">
        <v>8</v>
      </c>
      <c r="F39" s="6">
        <v>20</v>
      </c>
      <c r="G39" s="7" t="s">
        <v>453</v>
      </c>
    </row>
    <row r="40" spans="1:7" ht="15.75" customHeight="1" x14ac:dyDescent="0.2">
      <c r="A40" s="5">
        <v>36</v>
      </c>
      <c r="B40" s="5" t="s">
        <v>133</v>
      </c>
      <c r="C40" s="6" t="s">
        <v>190</v>
      </c>
      <c r="D40" s="5">
        <v>8</v>
      </c>
      <c r="E40" s="6">
        <v>8</v>
      </c>
      <c r="F40" s="6">
        <v>20</v>
      </c>
      <c r="G40" s="7" t="s">
        <v>453</v>
      </c>
    </row>
    <row r="41" spans="1:7" ht="15.75" customHeight="1" x14ac:dyDescent="0.2">
      <c r="A41" s="5">
        <v>37</v>
      </c>
      <c r="B41" s="5" t="s">
        <v>133</v>
      </c>
      <c r="C41" s="6" t="s">
        <v>196</v>
      </c>
      <c r="D41" s="5">
        <v>8</v>
      </c>
      <c r="E41" s="6">
        <v>8</v>
      </c>
      <c r="F41" s="6">
        <v>20</v>
      </c>
      <c r="G41" s="7" t="s">
        <v>453</v>
      </c>
    </row>
    <row r="42" spans="1:7" ht="15.75" customHeight="1" x14ac:dyDescent="0.2">
      <c r="A42" s="5">
        <v>38</v>
      </c>
      <c r="B42" s="5" t="s">
        <v>133</v>
      </c>
      <c r="C42" s="6" t="s">
        <v>197</v>
      </c>
      <c r="D42" s="5">
        <v>8</v>
      </c>
      <c r="E42" s="6">
        <v>8</v>
      </c>
      <c r="F42" s="6">
        <v>20</v>
      </c>
      <c r="G42" s="7" t="s">
        <v>453</v>
      </c>
    </row>
    <row r="43" spans="1:7" ht="15.75" customHeight="1" x14ac:dyDescent="0.2">
      <c r="A43" s="5">
        <v>39</v>
      </c>
      <c r="B43" s="5" t="s">
        <v>133</v>
      </c>
      <c r="C43" s="6" t="s">
        <v>212</v>
      </c>
      <c r="D43" s="5">
        <v>8</v>
      </c>
      <c r="E43" s="6">
        <v>8</v>
      </c>
      <c r="F43" s="6">
        <v>20</v>
      </c>
      <c r="G43" s="7" t="s">
        <v>453</v>
      </c>
    </row>
    <row r="44" spans="1:7" ht="15.75" customHeight="1" x14ac:dyDescent="0.2">
      <c r="A44" s="5">
        <v>40</v>
      </c>
      <c r="B44" s="5" t="s">
        <v>133</v>
      </c>
      <c r="C44" s="6" t="s">
        <v>219</v>
      </c>
      <c r="D44" s="5">
        <v>8</v>
      </c>
      <c r="E44" s="6">
        <v>8</v>
      </c>
      <c r="F44" s="6">
        <v>20</v>
      </c>
      <c r="G44" s="7" t="s">
        <v>453</v>
      </c>
    </row>
    <row r="45" spans="1:7" ht="15.75" customHeight="1" x14ac:dyDescent="0.2">
      <c r="A45" s="5">
        <v>41</v>
      </c>
      <c r="B45" s="5" t="s">
        <v>133</v>
      </c>
      <c r="C45" s="6" t="s">
        <v>222</v>
      </c>
      <c r="D45" s="5">
        <v>8</v>
      </c>
      <c r="E45" s="6">
        <v>8</v>
      </c>
      <c r="F45" s="6">
        <v>20</v>
      </c>
      <c r="G45" s="7" t="s">
        <v>453</v>
      </c>
    </row>
    <row r="46" spans="1:7" ht="15.75" customHeight="1" x14ac:dyDescent="0.2">
      <c r="A46" s="5">
        <v>42</v>
      </c>
      <c r="B46" s="5" t="s">
        <v>133</v>
      </c>
      <c r="C46" s="6" t="s">
        <v>135</v>
      </c>
      <c r="D46" s="5">
        <v>8</v>
      </c>
      <c r="E46" s="6">
        <v>8</v>
      </c>
      <c r="F46" s="6">
        <v>19</v>
      </c>
      <c r="G46" s="7" t="s">
        <v>453</v>
      </c>
    </row>
    <row r="47" spans="1:7" ht="15.75" customHeight="1" x14ac:dyDescent="0.2">
      <c r="A47" s="5">
        <v>43</v>
      </c>
      <c r="B47" s="5" t="s">
        <v>133</v>
      </c>
      <c r="C47" s="6" t="s">
        <v>137</v>
      </c>
      <c r="D47" s="5">
        <v>8</v>
      </c>
      <c r="E47" s="6">
        <v>8</v>
      </c>
      <c r="F47" s="6">
        <v>19</v>
      </c>
      <c r="G47" s="7" t="s">
        <v>453</v>
      </c>
    </row>
    <row r="48" spans="1:7" ht="15.75" customHeight="1" x14ac:dyDescent="0.2">
      <c r="A48" s="5">
        <v>44</v>
      </c>
      <c r="B48" s="5" t="s">
        <v>133</v>
      </c>
      <c r="C48" s="6" t="s">
        <v>143</v>
      </c>
      <c r="D48" s="5">
        <v>8</v>
      </c>
      <c r="E48" s="6">
        <v>8</v>
      </c>
      <c r="F48" s="6">
        <v>19</v>
      </c>
      <c r="G48" s="7" t="s">
        <v>453</v>
      </c>
    </row>
    <row r="49" spans="1:7" ht="15.75" customHeight="1" x14ac:dyDescent="0.2">
      <c r="A49" s="5">
        <v>45</v>
      </c>
      <c r="B49" s="5" t="s">
        <v>133</v>
      </c>
      <c r="C49" s="6" t="s">
        <v>161</v>
      </c>
      <c r="D49" s="5">
        <v>8</v>
      </c>
      <c r="E49" s="6">
        <v>8</v>
      </c>
      <c r="F49" s="6">
        <v>19</v>
      </c>
      <c r="G49" s="7" t="s">
        <v>453</v>
      </c>
    </row>
    <row r="50" spans="1:7" ht="15.75" customHeight="1" x14ac:dyDescent="0.2">
      <c r="A50" s="5">
        <v>46</v>
      </c>
      <c r="B50" s="5" t="s">
        <v>133</v>
      </c>
      <c r="C50" s="6" t="s">
        <v>163</v>
      </c>
      <c r="D50" s="5">
        <v>8</v>
      </c>
      <c r="E50" s="6">
        <v>8</v>
      </c>
      <c r="F50" s="6">
        <v>19</v>
      </c>
      <c r="G50" s="7" t="s">
        <v>453</v>
      </c>
    </row>
    <row r="51" spans="1:7" ht="15.75" customHeight="1" x14ac:dyDescent="0.2">
      <c r="A51" s="5">
        <v>47</v>
      </c>
      <c r="B51" s="5" t="s">
        <v>133</v>
      </c>
      <c r="C51" s="6" t="s">
        <v>169</v>
      </c>
      <c r="D51" s="5">
        <v>8</v>
      </c>
      <c r="E51" s="6">
        <v>8</v>
      </c>
      <c r="F51" s="6">
        <v>19</v>
      </c>
      <c r="G51" s="7" t="s">
        <v>453</v>
      </c>
    </row>
    <row r="52" spans="1:7" ht="15.75" customHeight="1" x14ac:dyDescent="0.2">
      <c r="A52" s="5">
        <v>48</v>
      </c>
      <c r="B52" s="5" t="s">
        <v>133</v>
      </c>
      <c r="C52" s="6" t="s">
        <v>188</v>
      </c>
      <c r="D52" s="5">
        <v>8</v>
      </c>
      <c r="E52" s="6">
        <v>8</v>
      </c>
      <c r="F52" s="6">
        <v>19</v>
      </c>
      <c r="G52" s="7" t="s">
        <v>453</v>
      </c>
    </row>
    <row r="53" spans="1:7" ht="15.75" customHeight="1" x14ac:dyDescent="0.2">
      <c r="A53" s="5">
        <v>49</v>
      </c>
      <c r="B53" s="5" t="s">
        <v>133</v>
      </c>
      <c r="C53" s="6" t="s">
        <v>149</v>
      </c>
      <c r="D53" s="5">
        <v>8</v>
      </c>
      <c r="E53" s="6">
        <v>8</v>
      </c>
      <c r="F53" s="6">
        <v>18</v>
      </c>
      <c r="G53" s="7" t="s">
        <v>453</v>
      </c>
    </row>
    <row r="54" spans="1:7" ht="15.75" customHeight="1" x14ac:dyDescent="0.2">
      <c r="A54" s="5">
        <v>50</v>
      </c>
      <c r="B54" s="5" t="s">
        <v>133</v>
      </c>
      <c r="C54" s="6" t="s">
        <v>173</v>
      </c>
      <c r="D54" s="5">
        <v>8</v>
      </c>
      <c r="E54" s="6">
        <v>8</v>
      </c>
      <c r="F54" s="6">
        <v>18</v>
      </c>
      <c r="G54" s="7" t="s">
        <v>453</v>
      </c>
    </row>
    <row r="55" spans="1:7" ht="15.75" customHeight="1" x14ac:dyDescent="0.2">
      <c r="A55" s="5">
        <v>51</v>
      </c>
      <c r="B55" s="5" t="s">
        <v>133</v>
      </c>
      <c r="C55" s="6" t="s">
        <v>174</v>
      </c>
      <c r="D55" s="5">
        <v>8</v>
      </c>
      <c r="E55" s="6">
        <v>8</v>
      </c>
      <c r="F55" s="6">
        <v>18</v>
      </c>
      <c r="G55" s="7" t="s">
        <v>453</v>
      </c>
    </row>
    <row r="56" spans="1:7" ht="15.75" customHeight="1" x14ac:dyDescent="0.2">
      <c r="A56" s="5">
        <v>52</v>
      </c>
      <c r="B56" s="5" t="s">
        <v>133</v>
      </c>
      <c r="C56" s="6" t="s">
        <v>210</v>
      </c>
      <c r="D56" s="5">
        <v>8</v>
      </c>
      <c r="E56" s="6">
        <v>8</v>
      </c>
      <c r="F56" s="6">
        <v>18</v>
      </c>
      <c r="G56" s="7" t="s">
        <v>453</v>
      </c>
    </row>
    <row r="57" spans="1:7" ht="15.75" customHeight="1" x14ac:dyDescent="0.2">
      <c r="A57" s="5">
        <v>53</v>
      </c>
      <c r="B57" s="5" t="s">
        <v>133</v>
      </c>
      <c r="C57" s="6" t="s">
        <v>213</v>
      </c>
      <c r="D57" s="5">
        <v>8</v>
      </c>
      <c r="E57" s="6">
        <v>8</v>
      </c>
      <c r="F57" s="6">
        <v>18</v>
      </c>
      <c r="G57" s="7" t="s">
        <v>453</v>
      </c>
    </row>
    <row r="58" spans="1:7" ht="15.75" customHeight="1" x14ac:dyDescent="0.2">
      <c r="A58" s="5">
        <v>54</v>
      </c>
      <c r="B58" s="5" t="s">
        <v>133</v>
      </c>
      <c r="C58" s="6" t="s">
        <v>139</v>
      </c>
      <c r="D58" s="5">
        <v>8</v>
      </c>
      <c r="E58" s="6">
        <v>8</v>
      </c>
      <c r="F58" s="6">
        <v>17</v>
      </c>
      <c r="G58" s="7" t="s">
        <v>453</v>
      </c>
    </row>
    <row r="59" spans="1:7" ht="15.75" customHeight="1" x14ac:dyDescent="0.2">
      <c r="A59" s="5">
        <v>55</v>
      </c>
      <c r="B59" s="5" t="s">
        <v>133</v>
      </c>
      <c r="C59" s="6" t="s">
        <v>140</v>
      </c>
      <c r="D59" s="5">
        <v>8</v>
      </c>
      <c r="E59" s="6">
        <v>8</v>
      </c>
      <c r="F59" s="6">
        <v>17</v>
      </c>
      <c r="G59" s="7" t="s">
        <v>453</v>
      </c>
    </row>
    <row r="60" spans="1:7" ht="15.75" customHeight="1" x14ac:dyDescent="0.2">
      <c r="A60" s="5">
        <v>56</v>
      </c>
      <c r="B60" s="5" t="s">
        <v>133</v>
      </c>
      <c r="C60" s="6" t="s">
        <v>157</v>
      </c>
      <c r="D60" s="5">
        <v>8</v>
      </c>
      <c r="E60" s="6">
        <v>8</v>
      </c>
      <c r="F60" s="6">
        <v>17</v>
      </c>
      <c r="G60" s="7" t="s">
        <v>453</v>
      </c>
    </row>
    <row r="61" spans="1:7" ht="15.75" customHeight="1" x14ac:dyDescent="0.2">
      <c r="A61" s="5">
        <v>57</v>
      </c>
      <c r="B61" s="5" t="s">
        <v>133</v>
      </c>
      <c r="C61" s="6" t="s">
        <v>186</v>
      </c>
      <c r="D61" s="5">
        <v>8</v>
      </c>
      <c r="E61" s="6">
        <v>8</v>
      </c>
      <c r="F61" s="6">
        <v>17</v>
      </c>
      <c r="G61" s="7" t="s">
        <v>453</v>
      </c>
    </row>
    <row r="62" spans="1:7" ht="15.75" customHeight="1" x14ac:dyDescent="0.2">
      <c r="A62" s="5">
        <v>58</v>
      </c>
      <c r="B62" s="5" t="s">
        <v>133</v>
      </c>
      <c r="C62" s="6" t="s">
        <v>195</v>
      </c>
      <c r="D62" s="5">
        <v>8</v>
      </c>
      <c r="E62" s="6">
        <v>8</v>
      </c>
      <c r="F62" s="6">
        <v>17</v>
      </c>
      <c r="G62" s="7" t="s">
        <v>453</v>
      </c>
    </row>
    <row r="63" spans="1:7" ht="15.75" customHeight="1" x14ac:dyDescent="0.2">
      <c r="A63" s="5">
        <v>59</v>
      </c>
      <c r="B63" s="5" t="s">
        <v>133</v>
      </c>
      <c r="C63" s="6" t="s">
        <v>225</v>
      </c>
      <c r="D63" s="5">
        <v>8</v>
      </c>
      <c r="E63" s="6">
        <v>8</v>
      </c>
      <c r="F63" s="6">
        <v>17</v>
      </c>
      <c r="G63" s="7" t="s">
        <v>453</v>
      </c>
    </row>
    <row r="64" spans="1:7" ht="15.75" customHeight="1" x14ac:dyDescent="0.2">
      <c r="A64" s="5">
        <v>60</v>
      </c>
      <c r="B64" s="5" t="s">
        <v>133</v>
      </c>
      <c r="C64" s="6" t="s">
        <v>226</v>
      </c>
      <c r="D64" s="5">
        <v>8</v>
      </c>
      <c r="E64" s="6">
        <v>8</v>
      </c>
      <c r="F64" s="6">
        <v>17</v>
      </c>
      <c r="G64" s="7" t="s">
        <v>453</v>
      </c>
    </row>
    <row r="65" spans="1:7" ht="15.75" customHeight="1" x14ac:dyDescent="0.2">
      <c r="A65" s="5">
        <v>61</v>
      </c>
      <c r="B65" s="5" t="s">
        <v>133</v>
      </c>
      <c r="C65" s="6" t="s">
        <v>141</v>
      </c>
      <c r="D65" s="5">
        <v>8</v>
      </c>
      <c r="E65" s="6">
        <v>8</v>
      </c>
      <c r="F65" s="6">
        <v>16</v>
      </c>
      <c r="G65" s="7" t="s">
        <v>453</v>
      </c>
    </row>
    <row r="66" spans="1:7" ht="15.75" customHeight="1" x14ac:dyDescent="0.2">
      <c r="A66" s="5">
        <v>62</v>
      </c>
      <c r="B66" s="5" t="s">
        <v>133</v>
      </c>
      <c r="C66" s="6" t="s">
        <v>136</v>
      </c>
      <c r="D66" s="5">
        <v>8</v>
      </c>
      <c r="E66" s="6">
        <v>8</v>
      </c>
      <c r="F66" s="6">
        <v>15</v>
      </c>
      <c r="G66" s="7" t="s">
        <v>453</v>
      </c>
    </row>
    <row r="67" spans="1:7" ht="15.75" customHeight="1" x14ac:dyDescent="0.2">
      <c r="A67" s="5">
        <v>63</v>
      </c>
      <c r="B67" s="5" t="s">
        <v>133</v>
      </c>
      <c r="C67" s="6" t="s">
        <v>144</v>
      </c>
      <c r="D67" s="5">
        <v>8</v>
      </c>
      <c r="E67" s="6">
        <v>8</v>
      </c>
      <c r="F67" s="6">
        <v>15</v>
      </c>
      <c r="G67" s="7" t="s">
        <v>453</v>
      </c>
    </row>
    <row r="68" spans="1:7" ht="15.75" customHeight="1" x14ac:dyDescent="0.2">
      <c r="A68" s="5">
        <v>64</v>
      </c>
      <c r="B68" s="5" t="s">
        <v>133</v>
      </c>
      <c r="C68" s="6" t="s">
        <v>153</v>
      </c>
      <c r="D68" s="5">
        <v>8</v>
      </c>
      <c r="E68" s="6">
        <v>8</v>
      </c>
      <c r="F68" s="6">
        <v>15</v>
      </c>
      <c r="G68" s="7" t="s">
        <v>453</v>
      </c>
    </row>
    <row r="69" spans="1:7" ht="15.75" customHeight="1" x14ac:dyDescent="0.2">
      <c r="A69" s="5">
        <v>65</v>
      </c>
      <c r="B69" s="5" t="s">
        <v>133</v>
      </c>
      <c r="C69" s="6" t="s">
        <v>189</v>
      </c>
      <c r="D69" s="5">
        <v>8</v>
      </c>
      <c r="E69" s="6">
        <v>8</v>
      </c>
      <c r="F69" s="6">
        <v>15</v>
      </c>
      <c r="G69" s="7" t="s">
        <v>453</v>
      </c>
    </row>
    <row r="70" spans="1:7" ht="15.75" customHeight="1" x14ac:dyDescent="0.2">
      <c r="A70" s="5">
        <v>66</v>
      </c>
      <c r="B70" s="5" t="s">
        <v>133</v>
      </c>
      <c r="C70" s="6" t="s">
        <v>203</v>
      </c>
      <c r="D70" s="5">
        <v>8</v>
      </c>
      <c r="E70" s="6">
        <v>8</v>
      </c>
      <c r="F70" s="6">
        <v>15</v>
      </c>
      <c r="G70" s="7" t="s">
        <v>453</v>
      </c>
    </row>
    <row r="71" spans="1:7" ht="15.75" customHeight="1" x14ac:dyDescent="0.2">
      <c r="A71" s="5">
        <v>67</v>
      </c>
      <c r="B71" s="5" t="s">
        <v>133</v>
      </c>
      <c r="C71" s="6" t="s">
        <v>214</v>
      </c>
      <c r="D71" s="5">
        <v>8</v>
      </c>
      <c r="E71" s="6">
        <v>8</v>
      </c>
      <c r="F71" s="6">
        <v>15</v>
      </c>
      <c r="G71" s="7" t="s">
        <v>453</v>
      </c>
    </row>
    <row r="72" spans="1:7" ht="15.75" customHeight="1" x14ac:dyDescent="0.2">
      <c r="A72" s="5">
        <v>68</v>
      </c>
      <c r="B72" s="5" t="s">
        <v>133</v>
      </c>
      <c r="C72" s="6" t="s">
        <v>215</v>
      </c>
      <c r="D72" s="5">
        <v>8</v>
      </c>
      <c r="E72" s="6">
        <v>8</v>
      </c>
      <c r="F72" s="6">
        <v>15</v>
      </c>
      <c r="G72" s="7" t="s">
        <v>453</v>
      </c>
    </row>
    <row r="73" spans="1:7" ht="15.75" customHeight="1" x14ac:dyDescent="0.2">
      <c r="A73" s="5">
        <v>69</v>
      </c>
      <c r="B73" s="5" t="s">
        <v>133</v>
      </c>
      <c r="C73" s="6" t="s">
        <v>192</v>
      </c>
      <c r="D73" s="5">
        <v>8</v>
      </c>
      <c r="E73" s="6">
        <v>8</v>
      </c>
      <c r="F73" s="6">
        <v>14</v>
      </c>
      <c r="G73" s="7" t="s">
        <v>453</v>
      </c>
    </row>
    <row r="74" spans="1:7" ht="15.75" customHeight="1" x14ac:dyDescent="0.2">
      <c r="A74" s="5">
        <v>70</v>
      </c>
      <c r="B74" s="5" t="s">
        <v>133</v>
      </c>
      <c r="C74" s="6" t="s">
        <v>208</v>
      </c>
      <c r="D74" s="5">
        <v>8</v>
      </c>
      <c r="E74" s="6">
        <v>8</v>
      </c>
      <c r="F74" s="6">
        <v>14</v>
      </c>
      <c r="G74" s="7" t="s">
        <v>453</v>
      </c>
    </row>
    <row r="75" spans="1:7" ht="15.75" customHeight="1" x14ac:dyDescent="0.2">
      <c r="A75" s="5">
        <v>71</v>
      </c>
      <c r="B75" s="5" t="s">
        <v>133</v>
      </c>
      <c r="C75" s="6" t="s">
        <v>209</v>
      </c>
      <c r="D75" s="5">
        <v>8</v>
      </c>
      <c r="E75" s="6">
        <v>8</v>
      </c>
      <c r="F75" s="6">
        <v>14</v>
      </c>
      <c r="G75" s="7" t="s">
        <v>453</v>
      </c>
    </row>
    <row r="76" spans="1:7" ht="15.75" customHeight="1" x14ac:dyDescent="0.2">
      <c r="A76" s="5">
        <v>72</v>
      </c>
      <c r="B76" s="5" t="s">
        <v>133</v>
      </c>
      <c r="C76" s="6" t="s">
        <v>145</v>
      </c>
      <c r="D76" s="5">
        <v>8</v>
      </c>
      <c r="E76" s="6">
        <v>8</v>
      </c>
      <c r="F76" s="6">
        <v>13</v>
      </c>
      <c r="G76" s="7" t="s">
        <v>453</v>
      </c>
    </row>
    <row r="77" spans="1:7" ht="15.75" customHeight="1" x14ac:dyDescent="0.2">
      <c r="A77" s="5">
        <v>73</v>
      </c>
      <c r="B77" s="5" t="s">
        <v>133</v>
      </c>
      <c r="C77" s="6" t="s">
        <v>162</v>
      </c>
      <c r="D77" s="5">
        <v>8</v>
      </c>
      <c r="E77" s="6">
        <v>8</v>
      </c>
      <c r="F77" s="6">
        <v>13</v>
      </c>
      <c r="G77" s="7" t="s">
        <v>453</v>
      </c>
    </row>
    <row r="78" spans="1:7" ht="15.75" customHeight="1" x14ac:dyDescent="0.2">
      <c r="A78" s="5">
        <v>74</v>
      </c>
      <c r="B78" s="5" t="s">
        <v>133</v>
      </c>
      <c r="C78" s="6" t="s">
        <v>167</v>
      </c>
      <c r="D78" s="5">
        <v>8</v>
      </c>
      <c r="E78" s="6">
        <v>8</v>
      </c>
      <c r="F78" s="6">
        <v>13</v>
      </c>
      <c r="G78" s="7" t="s">
        <v>453</v>
      </c>
    </row>
    <row r="79" spans="1:7" ht="15.75" customHeight="1" x14ac:dyDescent="0.2">
      <c r="A79" s="5">
        <v>75</v>
      </c>
      <c r="B79" s="5" t="s">
        <v>133</v>
      </c>
      <c r="C79" s="6" t="s">
        <v>179</v>
      </c>
      <c r="D79" s="5">
        <v>8</v>
      </c>
      <c r="E79" s="6">
        <v>8</v>
      </c>
      <c r="F79" s="6">
        <v>13</v>
      </c>
      <c r="G79" s="7" t="s">
        <v>453</v>
      </c>
    </row>
    <row r="80" spans="1:7" ht="15.75" customHeight="1" x14ac:dyDescent="0.2">
      <c r="A80" s="5">
        <v>76</v>
      </c>
      <c r="B80" s="5" t="s">
        <v>133</v>
      </c>
      <c r="C80" s="6" t="s">
        <v>182</v>
      </c>
      <c r="D80" s="5">
        <v>8</v>
      </c>
      <c r="E80" s="6">
        <v>8</v>
      </c>
      <c r="F80" s="6">
        <v>13</v>
      </c>
      <c r="G80" s="7" t="s">
        <v>453</v>
      </c>
    </row>
    <row r="81" spans="1:7" ht="15.75" customHeight="1" x14ac:dyDescent="0.2">
      <c r="A81" s="5">
        <v>77</v>
      </c>
      <c r="B81" s="5" t="s">
        <v>133</v>
      </c>
      <c r="C81" s="6" t="s">
        <v>156</v>
      </c>
      <c r="D81" s="5">
        <v>8</v>
      </c>
      <c r="E81" s="6">
        <v>8</v>
      </c>
      <c r="F81" s="6">
        <v>12</v>
      </c>
      <c r="G81" s="7" t="s">
        <v>453</v>
      </c>
    </row>
    <row r="82" spans="1:7" ht="15.75" customHeight="1" x14ac:dyDescent="0.2">
      <c r="A82" s="5">
        <v>78</v>
      </c>
      <c r="B82" s="5" t="s">
        <v>133</v>
      </c>
      <c r="C82" s="6" t="s">
        <v>165</v>
      </c>
      <c r="D82" s="5">
        <v>8</v>
      </c>
      <c r="E82" s="6">
        <v>8</v>
      </c>
      <c r="F82" s="6">
        <v>12</v>
      </c>
      <c r="G82" s="7" t="s">
        <v>453</v>
      </c>
    </row>
    <row r="83" spans="1:7" ht="15.75" customHeight="1" x14ac:dyDescent="0.2">
      <c r="A83" s="5">
        <v>79</v>
      </c>
      <c r="B83" s="5" t="s">
        <v>133</v>
      </c>
      <c r="C83" s="6" t="s">
        <v>164</v>
      </c>
      <c r="D83" s="5">
        <v>8</v>
      </c>
      <c r="E83" s="6">
        <v>8</v>
      </c>
      <c r="F83" s="6">
        <v>11</v>
      </c>
      <c r="G83" s="7" t="s">
        <v>453</v>
      </c>
    </row>
    <row r="84" spans="1:7" ht="15.75" customHeight="1" x14ac:dyDescent="0.2">
      <c r="A84" s="5">
        <v>80</v>
      </c>
      <c r="B84" s="5" t="s">
        <v>133</v>
      </c>
      <c r="C84" s="6" t="s">
        <v>181</v>
      </c>
      <c r="D84" s="5">
        <v>8</v>
      </c>
      <c r="E84" s="6">
        <v>8</v>
      </c>
      <c r="F84" s="6">
        <v>11</v>
      </c>
      <c r="G84" s="7" t="s">
        <v>453</v>
      </c>
    </row>
    <row r="85" spans="1:7" ht="15.75" customHeight="1" x14ac:dyDescent="0.2">
      <c r="A85" s="5">
        <v>81</v>
      </c>
      <c r="B85" s="5" t="s">
        <v>133</v>
      </c>
      <c r="C85" s="6" t="s">
        <v>207</v>
      </c>
      <c r="D85" s="5">
        <v>8</v>
      </c>
      <c r="E85" s="6">
        <v>8</v>
      </c>
      <c r="F85" s="6">
        <v>11</v>
      </c>
      <c r="G85" s="7" t="s">
        <v>453</v>
      </c>
    </row>
    <row r="86" spans="1:7" ht="15.75" customHeight="1" x14ac:dyDescent="0.2">
      <c r="A86" s="5">
        <v>82</v>
      </c>
      <c r="B86" s="5" t="s">
        <v>133</v>
      </c>
      <c r="C86" s="6" t="s">
        <v>187</v>
      </c>
      <c r="D86" s="5">
        <v>8</v>
      </c>
      <c r="E86" s="6">
        <v>8</v>
      </c>
      <c r="F86" s="6">
        <v>10</v>
      </c>
      <c r="G86" s="7" t="s">
        <v>453</v>
      </c>
    </row>
    <row r="87" spans="1:7" ht="15.75" customHeight="1" x14ac:dyDescent="0.2">
      <c r="A87" s="5">
        <v>83</v>
      </c>
      <c r="B87" s="5" t="s">
        <v>133</v>
      </c>
      <c r="C87" s="6" t="s">
        <v>193</v>
      </c>
      <c r="D87" s="5">
        <v>8</v>
      </c>
      <c r="E87" s="6">
        <v>8</v>
      </c>
      <c r="F87" s="6">
        <v>10</v>
      </c>
      <c r="G87" s="7" t="s">
        <v>453</v>
      </c>
    </row>
    <row r="88" spans="1:7" ht="15.75" customHeight="1" x14ac:dyDescent="0.2">
      <c r="A88" s="5">
        <v>84</v>
      </c>
      <c r="B88" s="5" t="s">
        <v>133</v>
      </c>
      <c r="C88" s="6" t="s">
        <v>198</v>
      </c>
      <c r="D88" s="5">
        <v>8</v>
      </c>
      <c r="E88" s="6">
        <v>8</v>
      </c>
      <c r="F88" s="6">
        <v>9</v>
      </c>
      <c r="G88" s="7" t="s">
        <v>453</v>
      </c>
    </row>
    <row r="89" spans="1:7" ht="15.75" customHeight="1" x14ac:dyDescent="0.2">
      <c r="A89" s="5">
        <v>85</v>
      </c>
      <c r="B89" s="5" t="s">
        <v>133</v>
      </c>
      <c r="C89" s="6" t="s">
        <v>160</v>
      </c>
      <c r="D89" s="5">
        <v>8</v>
      </c>
      <c r="E89" s="6">
        <v>8</v>
      </c>
      <c r="F89" s="6">
        <v>8</v>
      </c>
      <c r="G89" s="7" t="s">
        <v>453</v>
      </c>
    </row>
    <row r="90" spans="1:7" ht="15.75" customHeight="1" x14ac:dyDescent="0.2">
      <c r="A90" s="5">
        <v>86</v>
      </c>
      <c r="B90" s="5" t="s">
        <v>133</v>
      </c>
      <c r="C90" s="6" t="s">
        <v>200</v>
      </c>
      <c r="D90" s="5">
        <v>8</v>
      </c>
      <c r="E90" s="6">
        <v>8</v>
      </c>
      <c r="F90" s="6">
        <v>8</v>
      </c>
      <c r="G90" s="7" t="s">
        <v>453</v>
      </c>
    </row>
    <row r="91" spans="1:7" ht="15.75" customHeight="1" x14ac:dyDescent="0.2">
      <c r="A91" s="5">
        <v>87</v>
      </c>
      <c r="B91" s="5" t="s">
        <v>133</v>
      </c>
      <c r="C91" s="6" t="s">
        <v>147</v>
      </c>
      <c r="D91" s="5">
        <v>8</v>
      </c>
      <c r="E91" s="6">
        <v>8</v>
      </c>
      <c r="F91" s="6">
        <v>7</v>
      </c>
      <c r="G91" s="7" t="s">
        <v>453</v>
      </c>
    </row>
    <row r="92" spans="1:7" ht="15.75" customHeight="1" x14ac:dyDescent="0.2">
      <c r="A92" s="5">
        <v>88</v>
      </c>
      <c r="B92" s="5" t="s">
        <v>133</v>
      </c>
      <c r="C92" s="6" t="s">
        <v>202</v>
      </c>
      <c r="D92" s="5">
        <v>8</v>
      </c>
      <c r="E92" s="6">
        <v>8</v>
      </c>
      <c r="F92" s="6">
        <v>6</v>
      </c>
      <c r="G92" s="7" t="s">
        <v>453</v>
      </c>
    </row>
    <row r="93" spans="1:7" ht="15.75" customHeight="1" x14ac:dyDescent="0.2">
      <c r="A93" s="5">
        <v>89</v>
      </c>
      <c r="B93" s="5" t="s">
        <v>133</v>
      </c>
      <c r="C93" s="6" t="s">
        <v>158</v>
      </c>
      <c r="D93" s="5">
        <v>8</v>
      </c>
      <c r="E93" s="6">
        <v>8</v>
      </c>
      <c r="F93" s="6">
        <v>5</v>
      </c>
      <c r="G93" s="7" t="s">
        <v>453</v>
      </c>
    </row>
    <row r="94" spans="1:7" ht="15.75" customHeight="1" x14ac:dyDescent="0.2">
      <c r="A94" s="5">
        <v>90</v>
      </c>
      <c r="B94" s="5" t="s">
        <v>133</v>
      </c>
      <c r="C94" s="6" t="s">
        <v>166</v>
      </c>
      <c r="D94" s="5">
        <v>8</v>
      </c>
      <c r="E94" s="6">
        <v>8</v>
      </c>
      <c r="F94" s="6">
        <v>5</v>
      </c>
      <c r="G94" s="7" t="s">
        <v>453</v>
      </c>
    </row>
    <row r="95" spans="1:7" ht="15.75" customHeight="1" x14ac:dyDescent="0.2">
      <c r="A95" s="5">
        <v>91</v>
      </c>
      <c r="B95" s="5" t="s">
        <v>133</v>
      </c>
      <c r="C95" s="6" t="s">
        <v>217</v>
      </c>
      <c r="D95" s="5">
        <v>8</v>
      </c>
      <c r="E95" s="6">
        <v>8</v>
      </c>
      <c r="F95" s="6">
        <v>3</v>
      </c>
      <c r="G95" s="7" t="s">
        <v>453</v>
      </c>
    </row>
    <row r="96" spans="1:7" ht="15.75" customHeight="1" x14ac:dyDescent="0.2">
      <c r="A96" s="5">
        <v>92</v>
      </c>
      <c r="B96" s="5" t="s">
        <v>133</v>
      </c>
      <c r="C96" s="6" t="s">
        <v>134</v>
      </c>
      <c r="D96" s="5">
        <v>8</v>
      </c>
      <c r="E96" s="6">
        <v>8</v>
      </c>
      <c r="F96" s="6">
        <v>0</v>
      </c>
      <c r="G96" s="7" t="s">
        <v>453</v>
      </c>
    </row>
    <row r="97" spans="1:7" ht="15.75" customHeight="1" x14ac:dyDescent="0.2">
      <c r="A97" s="5">
        <v>93</v>
      </c>
      <c r="B97" s="5" t="s">
        <v>133</v>
      </c>
      <c r="C97" s="6" t="s">
        <v>170</v>
      </c>
      <c r="D97" s="5">
        <v>8</v>
      </c>
      <c r="E97" s="6">
        <v>8</v>
      </c>
      <c r="F97" s="6">
        <v>0</v>
      </c>
      <c r="G97" s="7" t="s">
        <v>453</v>
      </c>
    </row>
    <row r="98" spans="1:7" ht="15.75" customHeight="1" x14ac:dyDescent="0.2">
      <c r="A98" s="5">
        <v>94</v>
      </c>
      <c r="B98" s="5" t="s">
        <v>133</v>
      </c>
      <c r="C98" s="6" t="s">
        <v>227</v>
      </c>
      <c r="D98" s="5">
        <v>8</v>
      </c>
      <c r="E98" s="6">
        <v>8</v>
      </c>
      <c r="F98" s="6">
        <v>0</v>
      </c>
      <c r="G98" s="7" t="s">
        <v>453</v>
      </c>
    </row>
    <row r="99" spans="1:7" ht="15.75" customHeight="1" x14ac:dyDescent="0.2"/>
    <row r="100" spans="1:7" ht="15.75" customHeight="1" x14ac:dyDescent="0.2"/>
    <row r="116" spans="1:1" ht="15" customHeight="1" x14ac:dyDescent="0.2">
      <c r="A116" s="2"/>
    </row>
    <row r="117" spans="1:1" ht="15" customHeight="1" x14ac:dyDescent="0.2">
      <c r="A117" s="3"/>
    </row>
    <row r="118" spans="1:1" ht="15" customHeight="1" x14ac:dyDescent="0.2">
      <c r="A118" s="3"/>
    </row>
    <row r="119" spans="1:1" ht="15" customHeight="1" x14ac:dyDescent="0.2">
      <c r="A119" s="3"/>
    </row>
    <row r="120" spans="1:1" ht="15" customHeight="1" x14ac:dyDescent="0.2">
      <c r="A120" s="3"/>
    </row>
    <row r="121" spans="1:1" ht="15" customHeight="1" x14ac:dyDescent="0.2">
      <c r="A121" s="3"/>
    </row>
    <row r="127" spans="1:1" ht="15" customHeight="1" x14ac:dyDescent="0.2">
      <c r="A127" s="3"/>
    </row>
    <row r="128" spans="1:1" ht="15" customHeight="1" x14ac:dyDescent="0.2">
      <c r="A128" s="3"/>
    </row>
    <row r="129" spans="1:1" ht="15" customHeight="1" x14ac:dyDescent="0.2">
      <c r="A129" s="3"/>
    </row>
    <row r="130" spans="1:1" ht="15" customHeight="1" x14ac:dyDescent="0.2">
      <c r="A130" s="3"/>
    </row>
  </sheetData>
  <sortState ref="A5:G98">
    <sortCondition descending="1" ref="F5:F98"/>
  </sortState>
  <mergeCells count="1">
    <mergeCell ref="A2:G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0"/>
  <sheetViews>
    <sheetView tabSelected="1" workbookViewId="0">
      <selection activeCell="D15" sqref="D15"/>
    </sheetView>
  </sheetViews>
  <sheetFormatPr baseColWidth="10" defaultColWidth="14.5" defaultRowHeight="15" customHeight="1" x14ac:dyDescent="0.2"/>
  <cols>
    <col min="1" max="1" width="7.6640625" customWidth="1"/>
    <col min="2" max="2" width="18" customWidth="1"/>
    <col min="3" max="4" width="17" customWidth="1"/>
    <col min="5" max="5" width="15.5" customWidth="1"/>
    <col min="6" max="6" width="18.83203125" customWidth="1"/>
    <col min="7" max="7" width="17.832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x14ac:dyDescent="0.2">
      <c r="A2" s="8" t="s">
        <v>454</v>
      </c>
      <c r="B2" s="9"/>
      <c r="C2" s="9"/>
      <c r="D2" s="9"/>
      <c r="E2" s="9"/>
      <c r="F2" s="9"/>
      <c r="G2" s="9"/>
    </row>
    <row r="4" spans="1:7" ht="34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6" x14ac:dyDescent="0.2">
      <c r="A5" s="5">
        <v>1</v>
      </c>
      <c r="B5" s="5" t="s">
        <v>133</v>
      </c>
      <c r="C5" s="7" t="s">
        <v>33</v>
      </c>
      <c r="D5" s="5">
        <v>7</v>
      </c>
      <c r="E5" s="6">
        <v>7</v>
      </c>
      <c r="F5" s="6">
        <v>30</v>
      </c>
      <c r="G5" s="7" t="str">
        <f>IF(A5&lt;=0.08*126,"победитель")</f>
        <v>победитель</v>
      </c>
    </row>
    <row r="6" spans="1:7" ht="16" x14ac:dyDescent="0.2">
      <c r="A6" s="5">
        <v>2</v>
      </c>
      <c r="B6" s="5" t="s">
        <v>133</v>
      </c>
      <c r="C6" s="7" t="s">
        <v>46</v>
      </c>
      <c r="D6" s="5">
        <v>7</v>
      </c>
      <c r="E6" s="6">
        <v>7</v>
      </c>
      <c r="F6" s="6">
        <v>30</v>
      </c>
      <c r="G6" s="7" t="str">
        <f t="shared" ref="G6:G14" si="0">IF(A6&lt;=0.08*126,"победитель")</f>
        <v>победитель</v>
      </c>
    </row>
    <row r="7" spans="1:7" ht="16" x14ac:dyDescent="0.2">
      <c r="A7" s="5">
        <v>3</v>
      </c>
      <c r="B7" s="5" t="s">
        <v>133</v>
      </c>
      <c r="C7" s="7" t="s">
        <v>61</v>
      </c>
      <c r="D7" s="5">
        <v>7</v>
      </c>
      <c r="E7" s="6">
        <v>7</v>
      </c>
      <c r="F7" s="6">
        <v>30</v>
      </c>
      <c r="G7" s="7" t="str">
        <f t="shared" si="0"/>
        <v>победитель</v>
      </c>
    </row>
    <row r="8" spans="1:7" ht="16" x14ac:dyDescent="0.2">
      <c r="A8" s="5">
        <v>4</v>
      </c>
      <c r="B8" s="5" t="s">
        <v>133</v>
      </c>
      <c r="C8" s="7" t="s">
        <v>103</v>
      </c>
      <c r="D8" s="5">
        <v>7</v>
      </c>
      <c r="E8" s="6">
        <v>7</v>
      </c>
      <c r="F8" s="6">
        <v>30</v>
      </c>
      <c r="G8" s="7" t="str">
        <f t="shared" si="0"/>
        <v>победитель</v>
      </c>
    </row>
    <row r="9" spans="1:7" ht="16" x14ac:dyDescent="0.2">
      <c r="A9" s="5">
        <v>5</v>
      </c>
      <c r="B9" s="5" t="s">
        <v>133</v>
      </c>
      <c r="C9" s="7" t="s">
        <v>87</v>
      </c>
      <c r="D9" s="5">
        <v>7</v>
      </c>
      <c r="E9" s="6">
        <v>7</v>
      </c>
      <c r="F9" s="6">
        <v>28</v>
      </c>
      <c r="G9" s="7" t="str">
        <f t="shared" si="0"/>
        <v>победитель</v>
      </c>
    </row>
    <row r="10" spans="1:7" ht="16" x14ac:dyDescent="0.2">
      <c r="A10" s="5">
        <v>6</v>
      </c>
      <c r="B10" s="5" t="s">
        <v>133</v>
      </c>
      <c r="C10" s="7" t="s">
        <v>77</v>
      </c>
      <c r="D10" s="5">
        <v>7</v>
      </c>
      <c r="E10" s="6">
        <v>7</v>
      </c>
      <c r="F10" s="6">
        <v>26</v>
      </c>
      <c r="G10" s="7" t="str">
        <f t="shared" si="0"/>
        <v>победитель</v>
      </c>
    </row>
    <row r="11" spans="1:7" ht="16" x14ac:dyDescent="0.2">
      <c r="A11" s="5">
        <v>7</v>
      </c>
      <c r="B11" s="5" t="s">
        <v>133</v>
      </c>
      <c r="C11" s="7" t="s">
        <v>89</v>
      </c>
      <c r="D11" s="5">
        <v>7</v>
      </c>
      <c r="E11" s="6">
        <v>7</v>
      </c>
      <c r="F11" s="6">
        <v>26</v>
      </c>
      <c r="G11" s="7" t="str">
        <f t="shared" si="0"/>
        <v>победитель</v>
      </c>
    </row>
    <row r="12" spans="1:7" ht="16" x14ac:dyDescent="0.2">
      <c r="A12" s="5">
        <v>8</v>
      </c>
      <c r="B12" s="5" t="s">
        <v>133</v>
      </c>
      <c r="C12" s="7" t="s">
        <v>114</v>
      </c>
      <c r="D12" s="5">
        <v>7</v>
      </c>
      <c r="E12" s="6">
        <v>7</v>
      </c>
      <c r="F12" s="6">
        <v>26</v>
      </c>
      <c r="G12" s="7" t="str">
        <f t="shared" si="0"/>
        <v>победитель</v>
      </c>
    </row>
    <row r="13" spans="1:7" ht="16" x14ac:dyDescent="0.2">
      <c r="A13" s="5">
        <v>9</v>
      </c>
      <c r="B13" s="5" t="s">
        <v>133</v>
      </c>
      <c r="C13" s="7" t="s">
        <v>125</v>
      </c>
      <c r="D13" s="5">
        <v>7</v>
      </c>
      <c r="E13" s="6">
        <v>7</v>
      </c>
      <c r="F13" s="6">
        <v>26</v>
      </c>
      <c r="G13" s="7" t="str">
        <f t="shared" si="0"/>
        <v>победитель</v>
      </c>
    </row>
    <row r="14" spans="1:7" ht="16" x14ac:dyDescent="0.2">
      <c r="A14" s="5">
        <v>10</v>
      </c>
      <c r="B14" s="5" t="s">
        <v>133</v>
      </c>
      <c r="C14" s="7" t="s">
        <v>70</v>
      </c>
      <c r="D14" s="5">
        <v>6</v>
      </c>
      <c r="E14" s="6">
        <v>7</v>
      </c>
      <c r="F14" s="6">
        <v>25</v>
      </c>
      <c r="G14" s="7" t="str">
        <f t="shared" si="0"/>
        <v>победитель</v>
      </c>
    </row>
    <row r="15" spans="1:7" ht="15" customHeight="1" x14ac:dyDescent="0.2">
      <c r="A15" s="5">
        <v>11</v>
      </c>
      <c r="B15" s="5" t="s">
        <v>133</v>
      </c>
      <c r="C15" s="7" t="s">
        <v>86</v>
      </c>
      <c r="D15" s="5">
        <v>7</v>
      </c>
      <c r="E15" s="6">
        <v>7</v>
      </c>
      <c r="F15" s="6">
        <v>25</v>
      </c>
      <c r="G15" s="7" t="s">
        <v>451</v>
      </c>
    </row>
    <row r="16" spans="1:7" ht="16" x14ac:dyDescent="0.2">
      <c r="A16" s="5">
        <v>12</v>
      </c>
      <c r="B16" s="5" t="s">
        <v>133</v>
      </c>
      <c r="C16" s="7" t="s">
        <v>53</v>
      </c>
      <c r="D16" s="5">
        <v>7</v>
      </c>
      <c r="E16" s="6">
        <v>7</v>
      </c>
      <c r="F16" s="6">
        <v>24</v>
      </c>
      <c r="G16" s="7" t="s">
        <v>452</v>
      </c>
    </row>
    <row r="17" spans="1:7" ht="15" customHeight="1" x14ac:dyDescent="0.2">
      <c r="A17" s="5">
        <v>13</v>
      </c>
      <c r="B17" s="5" t="s">
        <v>133</v>
      </c>
      <c r="C17" s="7" t="s">
        <v>36</v>
      </c>
      <c r="D17" s="5">
        <v>7</v>
      </c>
      <c r="E17" s="6">
        <v>7</v>
      </c>
      <c r="F17" s="6">
        <v>22</v>
      </c>
      <c r="G17" s="7" t="s">
        <v>452</v>
      </c>
    </row>
    <row r="18" spans="1:7" ht="15" customHeight="1" x14ac:dyDescent="0.2">
      <c r="A18" s="5">
        <v>14</v>
      </c>
      <c r="B18" s="5" t="s">
        <v>133</v>
      </c>
      <c r="C18" s="7" t="s">
        <v>67</v>
      </c>
      <c r="D18" s="5">
        <v>7</v>
      </c>
      <c r="E18" s="6">
        <v>7</v>
      </c>
      <c r="F18" s="6">
        <v>22</v>
      </c>
      <c r="G18" s="7" t="s">
        <v>452</v>
      </c>
    </row>
    <row r="19" spans="1:7" ht="15" customHeight="1" x14ac:dyDescent="0.2">
      <c r="A19" s="5">
        <v>15</v>
      </c>
      <c r="B19" s="5" t="s">
        <v>133</v>
      </c>
      <c r="C19" s="7" t="s">
        <v>115</v>
      </c>
      <c r="D19" s="5">
        <v>7</v>
      </c>
      <c r="E19" s="6">
        <v>7</v>
      </c>
      <c r="F19" s="6">
        <v>22</v>
      </c>
      <c r="G19" s="7" t="s">
        <v>452</v>
      </c>
    </row>
    <row r="20" spans="1:7" ht="15" customHeight="1" x14ac:dyDescent="0.2">
      <c r="A20" s="5">
        <v>16</v>
      </c>
      <c r="B20" s="5" t="s">
        <v>133</v>
      </c>
      <c r="C20" s="5" t="s">
        <v>8</v>
      </c>
      <c r="D20" s="5">
        <v>7</v>
      </c>
      <c r="E20" s="6">
        <v>7</v>
      </c>
      <c r="F20" s="6">
        <v>21</v>
      </c>
      <c r="G20" s="7" t="s">
        <v>452</v>
      </c>
    </row>
    <row r="21" spans="1:7" ht="15.75" customHeight="1" x14ac:dyDescent="0.2">
      <c r="A21" s="5">
        <v>17</v>
      </c>
      <c r="B21" s="5" t="s">
        <v>133</v>
      </c>
      <c r="C21" s="5" t="s">
        <v>10</v>
      </c>
      <c r="D21" s="5">
        <v>7</v>
      </c>
      <c r="E21" s="6">
        <v>7</v>
      </c>
      <c r="F21" s="6">
        <v>21</v>
      </c>
      <c r="G21" s="7" t="s">
        <v>452</v>
      </c>
    </row>
    <row r="22" spans="1:7" ht="15.75" customHeight="1" x14ac:dyDescent="0.2">
      <c r="A22" s="5">
        <v>18</v>
      </c>
      <c r="B22" s="5" t="s">
        <v>133</v>
      </c>
      <c r="C22" s="7" t="s">
        <v>108</v>
      </c>
      <c r="D22" s="5">
        <v>6</v>
      </c>
      <c r="E22" s="6">
        <v>7</v>
      </c>
      <c r="F22" s="6">
        <v>21</v>
      </c>
      <c r="G22" s="7" t="s">
        <v>452</v>
      </c>
    </row>
    <row r="23" spans="1:7" ht="15.75" customHeight="1" x14ac:dyDescent="0.2">
      <c r="A23" s="5">
        <v>19</v>
      </c>
      <c r="B23" s="5" t="s">
        <v>133</v>
      </c>
      <c r="C23" s="7" t="s">
        <v>41</v>
      </c>
      <c r="D23" s="5">
        <v>6</v>
      </c>
      <c r="E23" s="6">
        <v>7</v>
      </c>
      <c r="F23" s="6">
        <v>20</v>
      </c>
      <c r="G23" s="7" t="s">
        <v>452</v>
      </c>
    </row>
    <row r="24" spans="1:7" ht="15.75" customHeight="1" x14ac:dyDescent="0.2">
      <c r="A24" s="5">
        <v>20</v>
      </c>
      <c r="B24" s="5" t="s">
        <v>133</v>
      </c>
      <c r="C24" s="7" t="s">
        <v>93</v>
      </c>
      <c r="D24" s="5">
        <v>7</v>
      </c>
      <c r="E24" s="6">
        <v>7</v>
      </c>
      <c r="F24" s="6">
        <v>20</v>
      </c>
      <c r="G24" s="7" t="s">
        <v>452</v>
      </c>
    </row>
    <row r="25" spans="1:7" ht="15.75" customHeight="1" x14ac:dyDescent="0.2">
      <c r="A25" s="5">
        <v>21</v>
      </c>
      <c r="B25" s="5" t="s">
        <v>133</v>
      </c>
      <c r="C25" s="7" t="s">
        <v>105</v>
      </c>
      <c r="D25" s="5">
        <v>7</v>
      </c>
      <c r="E25" s="6">
        <v>7</v>
      </c>
      <c r="F25" s="6">
        <v>20</v>
      </c>
      <c r="G25" s="7" t="s">
        <v>452</v>
      </c>
    </row>
    <row r="26" spans="1:7" ht="15.75" customHeight="1" x14ac:dyDescent="0.2">
      <c r="A26" s="5">
        <v>22</v>
      </c>
      <c r="B26" s="5" t="s">
        <v>133</v>
      </c>
      <c r="C26" s="7" t="s">
        <v>116</v>
      </c>
      <c r="D26" s="5">
        <v>7</v>
      </c>
      <c r="E26" s="6">
        <v>7</v>
      </c>
      <c r="F26" s="6">
        <v>20</v>
      </c>
      <c r="G26" s="7" t="s">
        <v>452</v>
      </c>
    </row>
    <row r="27" spans="1:7" ht="15.75" customHeight="1" x14ac:dyDescent="0.2">
      <c r="A27" s="5">
        <v>23</v>
      </c>
      <c r="B27" s="5" t="s">
        <v>133</v>
      </c>
      <c r="C27" s="7" t="s">
        <v>82</v>
      </c>
      <c r="D27" s="5">
        <v>7</v>
      </c>
      <c r="E27" s="6">
        <v>7</v>
      </c>
      <c r="F27" s="6">
        <v>19</v>
      </c>
      <c r="G27" s="7" t="s">
        <v>452</v>
      </c>
    </row>
    <row r="28" spans="1:7" ht="15.75" customHeight="1" x14ac:dyDescent="0.2">
      <c r="A28" s="5">
        <v>24</v>
      </c>
      <c r="B28" s="5" t="s">
        <v>133</v>
      </c>
      <c r="C28" s="7" t="s">
        <v>130</v>
      </c>
      <c r="D28" s="5">
        <v>7</v>
      </c>
      <c r="E28" s="6">
        <v>7</v>
      </c>
      <c r="F28" s="6">
        <v>19</v>
      </c>
      <c r="G28" s="7" t="s">
        <v>452</v>
      </c>
    </row>
    <row r="29" spans="1:7" ht="15.75" customHeight="1" x14ac:dyDescent="0.2">
      <c r="A29" s="5">
        <v>25</v>
      </c>
      <c r="B29" s="5" t="s">
        <v>133</v>
      </c>
      <c r="C29" s="5" t="s">
        <v>9</v>
      </c>
      <c r="D29" s="5">
        <v>7</v>
      </c>
      <c r="E29" s="6">
        <v>7</v>
      </c>
      <c r="F29" s="6">
        <v>18</v>
      </c>
      <c r="G29" s="7" t="s">
        <v>452</v>
      </c>
    </row>
    <row r="30" spans="1:7" ht="15.75" customHeight="1" x14ac:dyDescent="0.2">
      <c r="A30" s="5">
        <v>26</v>
      </c>
      <c r="B30" s="5" t="s">
        <v>133</v>
      </c>
      <c r="C30" s="7" t="s">
        <v>27</v>
      </c>
      <c r="D30" s="5">
        <v>7</v>
      </c>
      <c r="E30" s="6">
        <v>7</v>
      </c>
      <c r="F30" s="6">
        <v>18</v>
      </c>
      <c r="G30" s="7" t="s">
        <v>452</v>
      </c>
    </row>
    <row r="31" spans="1:7" ht="15.75" customHeight="1" x14ac:dyDescent="0.2">
      <c r="A31" s="5">
        <v>27</v>
      </c>
      <c r="B31" s="5" t="s">
        <v>133</v>
      </c>
      <c r="C31" s="7" t="s">
        <v>40</v>
      </c>
      <c r="D31" s="5">
        <v>7</v>
      </c>
      <c r="E31" s="6">
        <v>7</v>
      </c>
      <c r="F31" s="6">
        <v>18</v>
      </c>
      <c r="G31" s="7" t="s">
        <v>452</v>
      </c>
    </row>
    <row r="32" spans="1:7" ht="15.75" customHeight="1" x14ac:dyDescent="0.2">
      <c r="A32" s="5">
        <v>28</v>
      </c>
      <c r="B32" s="5" t="s">
        <v>133</v>
      </c>
      <c r="C32" s="7" t="s">
        <v>79</v>
      </c>
      <c r="D32" s="5">
        <v>7</v>
      </c>
      <c r="E32" s="6">
        <v>7</v>
      </c>
      <c r="F32" s="6">
        <v>18</v>
      </c>
      <c r="G32" s="7" t="s">
        <v>452</v>
      </c>
    </row>
    <row r="33" spans="1:7" ht="15.75" customHeight="1" x14ac:dyDescent="0.2">
      <c r="A33" s="5">
        <v>29</v>
      </c>
      <c r="B33" s="5" t="s">
        <v>133</v>
      </c>
      <c r="C33" s="7" t="s">
        <v>83</v>
      </c>
      <c r="D33" s="5">
        <v>5</v>
      </c>
      <c r="E33" s="6">
        <v>7</v>
      </c>
      <c r="F33" s="6">
        <v>18</v>
      </c>
      <c r="G33" s="7" t="s">
        <v>452</v>
      </c>
    </row>
    <row r="34" spans="1:7" ht="15.75" customHeight="1" x14ac:dyDescent="0.2">
      <c r="A34" s="5">
        <v>30</v>
      </c>
      <c r="B34" s="5" t="s">
        <v>133</v>
      </c>
      <c r="C34" s="7" t="s">
        <v>91</v>
      </c>
      <c r="D34" s="5">
        <v>7</v>
      </c>
      <c r="E34" s="6">
        <v>7</v>
      </c>
      <c r="F34" s="6">
        <v>18</v>
      </c>
      <c r="G34" s="7" t="s">
        <v>452</v>
      </c>
    </row>
    <row r="35" spans="1:7" ht="15.75" customHeight="1" x14ac:dyDescent="0.2">
      <c r="A35" s="5">
        <v>31</v>
      </c>
      <c r="B35" s="5" t="s">
        <v>133</v>
      </c>
      <c r="C35" s="7" t="s">
        <v>121</v>
      </c>
      <c r="D35" s="5">
        <v>6</v>
      </c>
      <c r="E35" s="6">
        <v>7</v>
      </c>
      <c r="F35" s="6">
        <v>18</v>
      </c>
      <c r="G35" s="7" t="s">
        <v>452</v>
      </c>
    </row>
    <row r="36" spans="1:7" ht="15.75" customHeight="1" x14ac:dyDescent="0.2">
      <c r="A36" s="5">
        <v>32</v>
      </c>
      <c r="B36" s="5" t="s">
        <v>133</v>
      </c>
      <c r="C36" s="7" t="s">
        <v>128</v>
      </c>
      <c r="D36" s="5">
        <v>7</v>
      </c>
      <c r="E36" s="6">
        <v>7</v>
      </c>
      <c r="F36" s="6">
        <v>18</v>
      </c>
      <c r="G36" s="7" t="s">
        <v>452</v>
      </c>
    </row>
    <row r="37" spans="1:7" ht="15.75" customHeight="1" x14ac:dyDescent="0.2">
      <c r="A37" s="5">
        <v>33</v>
      </c>
      <c r="B37" s="5" t="s">
        <v>133</v>
      </c>
      <c r="C37" s="7" t="s">
        <v>19</v>
      </c>
      <c r="D37" s="5">
        <v>6</v>
      </c>
      <c r="E37" s="6">
        <v>7</v>
      </c>
      <c r="F37" s="6">
        <v>17</v>
      </c>
      <c r="G37" s="7" t="s">
        <v>452</v>
      </c>
    </row>
    <row r="38" spans="1:7" ht="15.75" customHeight="1" x14ac:dyDescent="0.2">
      <c r="A38" s="5">
        <v>34</v>
      </c>
      <c r="B38" s="5" t="s">
        <v>133</v>
      </c>
      <c r="C38" s="7" t="s">
        <v>95</v>
      </c>
      <c r="D38" s="5">
        <v>7</v>
      </c>
      <c r="E38" s="6">
        <v>7</v>
      </c>
      <c r="F38" s="6">
        <v>17</v>
      </c>
      <c r="G38" s="7" t="s">
        <v>452</v>
      </c>
    </row>
    <row r="39" spans="1:7" ht="15.75" customHeight="1" x14ac:dyDescent="0.2">
      <c r="A39" s="5">
        <v>35</v>
      </c>
      <c r="B39" s="5" t="s">
        <v>133</v>
      </c>
      <c r="C39" s="7" t="s">
        <v>127</v>
      </c>
      <c r="D39" s="5">
        <v>7</v>
      </c>
      <c r="E39" s="6">
        <v>7</v>
      </c>
      <c r="F39" s="6">
        <v>17</v>
      </c>
      <c r="G39" s="7" t="s">
        <v>452</v>
      </c>
    </row>
    <row r="40" spans="1:7" ht="15.75" customHeight="1" x14ac:dyDescent="0.2">
      <c r="A40" s="5">
        <v>36</v>
      </c>
      <c r="B40" s="5" t="s">
        <v>133</v>
      </c>
      <c r="C40" s="7" t="s">
        <v>18</v>
      </c>
      <c r="D40" s="5">
        <v>7</v>
      </c>
      <c r="E40" s="6">
        <v>7</v>
      </c>
      <c r="F40" s="6">
        <v>16</v>
      </c>
      <c r="G40" s="7" t="s">
        <v>452</v>
      </c>
    </row>
    <row r="41" spans="1:7" ht="15.75" customHeight="1" x14ac:dyDescent="0.2">
      <c r="A41" s="5">
        <v>37</v>
      </c>
      <c r="B41" s="5" t="s">
        <v>133</v>
      </c>
      <c r="C41" s="7" t="s">
        <v>28</v>
      </c>
      <c r="D41" s="5">
        <v>7</v>
      </c>
      <c r="E41" s="6">
        <v>7</v>
      </c>
      <c r="F41" s="6">
        <v>16</v>
      </c>
      <c r="G41" s="7" t="s">
        <v>452</v>
      </c>
    </row>
    <row r="42" spans="1:7" ht="15.75" customHeight="1" x14ac:dyDescent="0.2">
      <c r="A42" s="5">
        <v>38</v>
      </c>
      <c r="B42" s="5" t="s">
        <v>133</v>
      </c>
      <c r="C42" s="7" t="s">
        <v>73</v>
      </c>
      <c r="D42" s="5">
        <v>7</v>
      </c>
      <c r="E42" s="6">
        <v>7</v>
      </c>
      <c r="F42" s="6">
        <v>16</v>
      </c>
      <c r="G42" s="7" t="s">
        <v>452</v>
      </c>
    </row>
    <row r="43" spans="1:7" ht="15.75" customHeight="1" x14ac:dyDescent="0.2">
      <c r="A43" s="5">
        <v>39</v>
      </c>
      <c r="B43" s="5" t="s">
        <v>133</v>
      </c>
      <c r="C43" s="7" t="s">
        <v>80</v>
      </c>
      <c r="D43" s="5">
        <v>7</v>
      </c>
      <c r="E43" s="6">
        <v>7</v>
      </c>
      <c r="F43" s="6">
        <v>16</v>
      </c>
      <c r="G43" s="7" t="s">
        <v>452</v>
      </c>
    </row>
    <row r="44" spans="1:7" ht="15.75" customHeight="1" x14ac:dyDescent="0.2">
      <c r="A44" s="5">
        <v>40</v>
      </c>
      <c r="B44" s="5" t="s">
        <v>133</v>
      </c>
      <c r="C44" s="7" t="s">
        <v>124</v>
      </c>
      <c r="D44" s="5">
        <v>7</v>
      </c>
      <c r="E44" s="6">
        <v>7</v>
      </c>
      <c r="F44" s="6">
        <v>16</v>
      </c>
      <c r="G44" s="7" t="s">
        <v>452</v>
      </c>
    </row>
    <row r="45" spans="1:7" ht="15.75" customHeight="1" x14ac:dyDescent="0.2">
      <c r="A45" s="5">
        <v>41</v>
      </c>
      <c r="B45" s="5" t="s">
        <v>133</v>
      </c>
      <c r="C45" s="5" t="s">
        <v>7</v>
      </c>
      <c r="D45" s="5">
        <v>7</v>
      </c>
      <c r="E45" s="6">
        <v>7</v>
      </c>
      <c r="F45" s="6">
        <v>15</v>
      </c>
      <c r="G45" s="7" t="s">
        <v>453</v>
      </c>
    </row>
    <row r="46" spans="1:7" ht="15.75" customHeight="1" x14ac:dyDescent="0.2">
      <c r="A46" s="5">
        <v>42</v>
      </c>
      <c r="B46" s="5" t="s">
        <v>133</v>
      </c>
      <c r="C46" s="7" t="s">
        <v>21</v>
      </c>
      <c r="D46" s="5">
        <v>6</v>
      </c>
      <c r="E46" s="6">
        <v>7</v>
      </c>
      <c r="F46" s="6">
        <v>15</v>
      </c>
      <c r="G46" s="7" t="s">
        <v>453</v>
      </c>
    </row>
    <row r="47" spans="1:7" ht="15.75" customHeight="1" x14ac:dyDescent="0.2">
      <c r="A47" s="5">
        <v>43</v>
      </c>
      <c r="B47" s="5" t="s">
        <v>133</v>
      </c>
      <c r="C47" s="7" t="s">
        <v>37</v>
      </c>
      <c r="D47" s="5">
        <v>7</v>
      </c>
      <c r="E47" s="6">
        <v>7</v>
      </c>
      <c r="F47" s="6">
        <v>15</v>
      </c>
      <c r="G47" s="7" t="s">
        <v>453</v>
      </c>
    </row>
    <row r="48" spans="1:7" ht="15.75" customHeight="1" x14ac:dyDescent="0.2">
      <c r="A48" s="5">
        <v>44</v>
      </c>
      <c r="B48" s="5" t="s">
        <v>133</v>
      </c>
      <c r="C48" s="7" t="s">
        <v>47</v>
      </c>
      <c r="D48" s="5">
        <v>7</v>
      </c>
      <c r="E48" s="6">
        <v>7</v>
      </c>
      <c r="F48" s="6">
        <v>15</v>
      </c>
      <c r="G48" s="7" t="s">
        <v>453</v>
      </c>
    </row>
    <row r="49" spans="1:7" ht="15.75" customHeight="1" x14ac:dyDescent="0.2">
      <c r="A49" s="5">
        <v>45</v>
      </c>
      <c r="B49" s="5" t="s">
        <v>133</v>
      </c>
      <c r="C49" s="7" t="s">
        <v>109</v>
      </c>
      <c r="D49" s="5">
        <v>7</v>
      </c>
      <c r="E49" s="6">
        <v>7</v>
      </c>
      <c r="F49" s="6">
        <v>15</v>
      </c>
      <c r="G49" s="7" t="s">
        <v>453</v>
      </c>
    </row>
    <row r="50" spans="1:7" ht="15.75" customHeight="1" x14ac:dyDescent="0.2">
      <c r="A50" s="5">
        <v>46</v>
      </c>
      <c r="B50" s="5" t="s">
        <v>133</v>
      </c>
      <c r="C50" s="7" t="s">
        <v>24</v>
      </c>
      <c r="D50" s="5">
        <v>7</v>
      </c>
      <c r="E50" s="6">
        <v>7</v>
      </c>
      <c r="F50" s="6">
        <v>14</v>
      </c>
      <c r="G50" s="7" t="s">
        <v>453</v>
      </c>
    </row>
    <row r="51" spans="1:7" ht="15.75" customHeight="1" x14ac:dyDescent="0.2">
      <c r="A51" s="5">
        <v>47</v>
      </c>
      <c r="B51" s="5" t="s">
        <v>133</v>
      </c>
      <c r="C51" s="7" t="s">
        <v>26</v>
      </c>
      <c r="D51" s="5">
        <v>7</v>
      </c>
      <c r="E51" s="6">
        <v>7</v>
      </c>
      <c r="F51" s="6">
        <v>14</v>
      </c>
      <c r="G51" s="7" t="s">
        <v>453</v>
      </c>
    </row>
    <row r="52" spans="1:7" ht="15.75" customHeight="1" x14ac:dyDescent="0.2">
      <c r="A52" s="5">
        <v>48</v>
      </c>
      <c r="B52" s="5" t="s">
        <v>133</v>
      </c>
      <c r="C52" s="7" t="s">
        <v>42</v>
      </c>
      <c r="D52" s="5">
        <v>5</v>
      </c>
      <c r="E52" s="6">
        <v>7</v>
      </c>
      <c r="F52" s="6">
        <v>14</v>
      </c>
      <c r="G52" s="7" t="s">
        <v>453</v>
      </c>
    </row>
    <row r="53" spans="1:7" ht="15.75" customHeight="1" x14ac:dyDescent="0.2">
      <c r="A53" s="5">
        <v>49</v>
      </c>
      <c r="B53" s="5" t="s">
        <v>133</v>
      </c>
      <c r="C53" s="7" t="s">
        <v>64</v>
      </c>
      <c r="D53" s="5">
        <v>7</v>
      </c>
      <c r="E53" s="6">
        <v>7</v>
      </c>
      <c r="F53" s="6">
        <v>14</v>
      </c>
      <c r="G53" s="7" t="s">
        <v>453</v>
      </c>
    </row>
    <row r="54" spans="1:7" ht="15.75" customHeight="1" x14ac:dyDescent="0.2">
      <c r="A54" s="5">
        <v>50</v>
      </c>
      <c r="B54" s="5" t="s">
        <v>133</v>
      </c>
      <c r="C54" s="7" t="s">
        <v>84</v>
      </c>
      <c r="D54" s="5">
        <v>7</v>
      </c>
      <c r="E54" s="6">
        <v>7</v>
      </c>
      <c r="F54" s="6">
        <v>14</v>
      </c>
      <c r="G54" s="7" t="s">
        <v>453</v>
      </c>
    </row>
    <row r="55" spans="1:7" ht="15.75" customHeight="1" x14ac:dyDescent="0.2">
      <c r="A55" s="5">
        <v>51</v>
      </c>
      <c r="B55" s="5" t="s">
        <v>133</v>
      </c>
      <c r="C55" s="7" t="s">
        <v>98</v>
      </c>
      <c r="D55" s="5">
        <v>7</v>
      </c>
      <c r="E55" s="6">
        <v>7</v>
      </c>
      <c r="F55" s="6">
        <v>14</v>
      </c>
      <c r="G55" s="7" t="s">
        <v>453</v>
      </c>
    </row>
    <row r="56" spans="1:7" ht="15.75" customHeight="1" x14ac:dyDescent="0.2">
      <c r="A56" s="5">
        <v>52</v>
      </c>
      <c r="B56" s="5" t="s">
        <v>133</v>
      </c>
      <c r="C56" s="7" t="s">
        <v>118</v>
      </c>
      <c r="D56" s="5">
        <v>7</v>
      </c>
      <c r="E56" s="6">
        <v>7</v>
      </c>
      <c r="F56" s="6">
        <v>14</v>
      </c>
      <c r="G56" s="7" t="s">
        <v>453</v>
      </c>
    </row>
    <row r="57" spans="1:7" ht="15.75" customHeight="1" x14ac:dyDescent="0.2">
      <c r="A57" s="5">
        <v>53</v>
      </c>
      <c r="B57" s="5" t="s">
        <v>133</v>
      </c>
      <c r="C57" s="7" t="s">
        <v>30</v>
      </c>
      <c r="D57" s="5">
        <v>7</v>
      </c>
      <c r="E57" s="6">
        <v>7</v>
      </c>
      <c r="F57" s="6">
        <v>13</v>
      </c>
      <c r="G57" s="7" t="s">
        <v>453</v>
      </c>
    </row>
    <row r="58" spans="1:7" ht="15.75" customHeight="1" x14ac:dyDescent="0.2">
      <c r="A58" s="5">
        <v>54</v>
      </c>
      <c r="B58" s="5" t="s">
        <v>133</v>
      </c>
      <c r="C58" s="7" t="s">
        <v>31</v>
      </c>
      <c r="D58" s="5">
        <v>7</v>
      </c>
      <c r="E58" s="6">
        <v>7</v>
      </c>
      <c r="F58" s="6">
        <v>13</v>
      </c>
      <c r="G58" s="7" t="s">
        <v>453</v>
      </c>
    </row>
    <row r="59" spans="1:7" ht="15.75" customHeight="1" x14ac:dyDescent="0.2">
      <c r="A59" s="5">
        <v>55</v>
      </c>
      <c r="B59" s="5" t="s">
        <v>133</v>
      </c>
      <c r="C59" s="7" t="s">
        <v>52</v>
      </c>
      <c r="D59" s="5">
        <v>7</v>
      </c>
      <c r="E59" s="6">
        <v>7</v>
      </c>
      <c r="F59" s="6">
        <v>13</v>
      </c>
      <c r="G59" s="7" t="s">
        <v>453</v>
      </c>
    </row>
    <row r="60" spans="1:7" ht="15.75" customHeight="1" x14ac:dyDescent="0.2">
      <c r="A60" s="5">
        <v>56</v>
      </c>
      <c r="B60" s="5" t="s">
        <v>133</v>
      </c>
      <c r="C60" s="7" t="s">
        <v>54</v>
      </c>
      <c r="D60" s="5">
        <v>7</v>
      </c>
      <c r="E60" s="6">
        <v>7</v>
      </c>
      <c r="F60" s="6">
        <v>13</v>
      </c>
      <c r="G60" s="7" t="s">
        <v>453</v>
      </c>
    </row>
    <row r="61" spans="1:7" ht="15.75" customHeight="1" x14ac:dyDescent="0.2">
      <c r="A61" s="5">
        <v>57</v>
      </c>
      <c r="B61" s="5" t="s">
        <v>133</v>
      </c>
      <c r="C61" s="7" t="s">
        <v>72</v>
      </c>
      <c r="D61" s="5">
        <v>7</v>
      </c>
      <c r="E61" s="6">
        <v>7</v>
      </c>
      <c r="F61" s="6">
        <v>13</v>
      </c>
      <c r="G61" s="7" t="s">
        <v>453</v>
      </c>
    </row>
    <row r="62" spans="1:7" ht="15.75" customHeight="1" x14ac:dyDescent="0.2">
      <c r="A62" s="5">
        <v>58</v>
      </c>
      <c r="B62" s="5" t="s">
        <v>133</v>
      </c>
      <c r="C62" s="7" t="s">
        <v>76</v>
      </c>
      <c r="D62" s="5">
        <v>7</v>
      </c>
      <c r="E62" s="6">
        <v>7</v>
      </c>
      <c r="F62" s="6">
        <v>13</v>
      </c>
      <c r="G62" s="7" t="s">
        <v>453</v>
      </c>
    </row>
    <row r="63" spans="1:7" ht="15.75" customHeight="1" x14ac:dyDescent="0.2">
      <c r="A63" s="5">
        <v>59</v>
      </c>
      <c r="B63" s="5" t="s">
        <v>133</v>
      </c>
      <c r="C63" s="7" t="s">
        <v>107</v>
      </c>
      <c r="D63" s="5">
        <v>7</v>
      </c>
      <c r="E63" s="6">
        <v>7</v>
      </c>
      <c r="F63" s="6">
        <v>13</v>
      </c>
      <c r="G63" s="7" t="s">
        <v>453</v>
      </c>
    </row>
    <row r="64" spans="1:7" ht="15.75" customHeight="1" x14ac:dyDescent="0.2">
      <c r="A64" s="5">
        <v>60</v>
      </c>
      <c r="B64" s="5" t="s">
        <v>133</v>
      </c>
      <c r="C64" s="7" t="s">
        <v>117</v>
      </c>
      <c r="D64" s="5">
        <v>6</v>
      </c>
      <c r="E64" s="6">
        <v>7</v>
      </c>
      <c r="F64" s="6">
        <v>13</v>
      </c>
      <c r="G64" s="7" t="s">
        <v>453</v>
      </c>
    </row>
    <row r="65" spans="1:7" ht="15.75" customHeight="1" x14ac:dyDescent="0.2">
      <c r="A65" s="5">
        <v>61</v>
      </c>
      <c r="B65" s="5" t="s">
        <v>133</v>
      </c>
      <c r="C65" s="7" t="s">
        <v>126</v>
      </c>
      <c r="D65" s="5">
        <v>5</v>
      </c>
      <c r="E65" s="6">
        <v>7</v>
      </c>
      <c r="F65" s="6">
        <v>13</v>
      </c>
      <c r="G65" s="7" t="s">
        <v>453</v>
      </c>
    </row>
    <row r="66" spans="1:7" ht="15.75" customHeight="1" x14ac:dyDescent="0.2">
      <c r="A66" s="5">
        <v>62</v>
      </c>
      <c r="B66" s="5" t="s">
        <v>133</v>
      </c>
      <c r="C66" s="7" t="s">
        <v>59</v>
      </c>
      <c r="D66" s="5">
        <v>7</v>
      </c>
      <c r="E66" s="6">
        <v>7</v>
      </c>
      <c r="F66" s="6">
        <v>12</v>
      </c>
      <c r="G66" s="7" t="s">
        <v>453</v>
      </c>
    </row>
    <row r="67" spans="1:7" ht="15.75" customHeight="1" x14ac:dyDescent="0.2">
      <c r="A67" s="5">
        <v>63</v>
      </c>
      <c r="B67" s="5" t="s">
        <v>133</v>
      </c>
      <c r="C67" s="7" t="s">
        <v>60</v>
      </c>
      <c r="D67" s="5">
        <v>7</v>
      </c>
      <c r="E67" s="6">
        <v>7</v>
      </c>
      <c r="F67" s="6">
        <v>12</v>
      </c>
      <c r="G67" s="7" t="s">
        <v>453</v>
      </c>
    </row>
    <row r="68" spans="1:7" ht="15.75" customHeight="1" x14ac:dyDescent="0.2">
      <c r="A68" s="5">
        <v>64</v>
      </c>
      <c r="B68" s="5" t="s">
        <v>133</v>
      </c>
      <c r="C68" s="7" t="s">
        <v>75</v>
      </c>
      <c r="D68" s="5">
        <v>7</v>
      </c>
      <c r="E68" s="6">
        <v>7</v>
      </c>
      <c r="F68" s="6">
        <v>12</v>
      </c>
      <c r="G68" s="7" t="s">
        <v>453</v>
      </c>
    </row>
    <row r="69" spans="1:7" ht="15.75" customHeight="1" x14ac:dyDescent="0.2">
      <c r="A69" s="5">
        <v>65</v>
      </c>
      <c r="B69" s="5" t="s">
        <v>133</v>
      </c>
      <c r="C69" s="7" t="s">
        <v>100</v>
      </c>
      <c r="D69" s="5">
        <v>7</v>
      </c>
      <c r="E69" s="6">
        <v>7</v>
      </c>
      <c r="F69" s="6">
        <v>12</v>
      </c>
      <c r="G69" s="7" t="s">
        <v>453</v>
      </c>
    </row>
    <row r="70" spans="1:7" ht="15.75" customHeight="1" x14ac:dyDescent="0.2">
      <c r="A70" s="5">
        <v>66</v>
      </c>
      <c r="B70" s="5" t="s">
        <v>133</v>
      </c>
      <c r="C70" s="7" t="s">
        <v>122</v>
      </c>
      <c r="D70" s="5">
        <v>7</v>
      </c>
      <c r="E70" s="6">
        <v>7</v>
      </c>
      <c r="F70" s="6">
        <v>12</v>
      </c>
      <c r="G70" s="7" t="s">
        <v>453</v>
      </c>
    </row>
    <row r="71" spans="1:7" ht="15.75" customHeight="1" x14ac:dyDescent="0.2">
      <c r="A71" s="5">
        <v>67</v>
      </c>
      <c r="B71" s="5" t="s">
        <v>133</v>
      </c>
      <c r="C71" s="7" t="s">
        <v>123</v>
      </c>
      <c r="D71" s="5">
        <v>7</v>
      </c>
      <c r="E71" s="6">
        <v>7</v>
      </c>
      <c r="F71" s="6">
        <v>12</v>
      </c>
      <c r="G71" s="7" t="s">
        <v>453</v>
      </c>
    </row>
    <row r="72" spans="1:7" ht="15.75" customHeight="1" x14ac:dyDescent="0.2">
      <c r="A72" s="5">
        <v>68</v>
      </c>
      <c r="B72" s="5" t="s">
        <v>133</v>
      </c>
      <c r="C72" s="7" t="s">
        <v>90</v>
      </c>
      <c r="D72" s="5">
        <v>7</v>
      </c>
      <c r="E72" s="6">
        <v>7</v>
      </c>
      <c r="F72" s="6">
        <v>11</v>
      </c>
      <c r="G72" s="7" t="s">
        <v>453</v>
      </c>
    </row>
    <row r="73" spans="1:7" ht="15.75" customHeight="1" x14ac:dyDescent="0.2">
      <c r="A73" s="5">
        <v>69</v>
      </c>
      <c r="B73" s="5" t="s">
        <v>133</v>
      </c>
      <c r="C73" s="5" t="s">
        <v>15</v>
      </c>
      <c r="D73" s="5">
        <v>7</v>
      </c>
      <c r="E73" s="6">
        <v>7</v>
      </c>
      <c r="F73" s="6">
        <v>10</v>
      </c>
      <c r="G73" s="7" t="s">
        <v>453</v>
      </c>
    </row>
    <row r="74" spans="1:7" ht="15.75" customHeight="1" x14ac:dyDescent="0.2">
      <c r="A74" s="5">
        <v>70</v>
      </c>
      <c r="B74" s="5" t="s">
        <v>133</v>
      </c>
      <c r="C74" s="7" t="s">
        <v>25</v>
      </c>
      <c r="D74" s="5">
        <v>7</v>
      </c>
      <c r="E74" s="6">
        <v>7</v>
      </c>
      <c r="F74" s="6">
        <v>10</v>
      </c>
      <c r="G74" s="7" t="s">
        <v>453</v>
      </c>
    </row>
    <row r="75" spans="1:7" ht="15.75" customHeight="1" x14ac:dyDescent="0.2">
      <c r="A75" s="5">
        <v>71</v>
      </c>
      <c r="B75" s="5" t="s">
        <v>133</v>
      </c>
      <c r="C75" s="7" t="s">
        <v>45</v>
      </c>
      <c r="D75" s="5">
        <v>7</v>
      </c>
      <c r="E75" s="6">
        <v>7</v>
      </c>
      <c r="F75" s="6">
        <v>10</v>
      </c>
      <c r="G75" s="7" t="s">
        <v>453</v>
      </c>
    </row>
    <row r="76" spans="1:7" ht="15.75" customHeight="1" x14ac:dyDescent="0.2">
      <c r="A76" s="5">
        <v>72</v>
      </c>
      <c r="B76" s="5" t="s">
        <v>133</v>
      </c>
      <c r="C76" s="7" t="s">
        <v>49</v>
      </c>
      <c r="D76" s="5">
        <v>7</v>
      </c>
      <c r="E76" s="6">
        <v>7</v>
      </c>
      <c r="F76" s="6">
        <v>10</v>
      </c>
      <c r="G76" s="7" t="s">
        <v>453</v>
      </c>
    </row>
    <row r="77" spans="1:7" ht="15.75" customHeight="1" x14ac:dyDescent="0.2">
      <c r="A77" s="5">
        <v>73</v>
      </c>
      <c r="B77" s="5" t="s">
        <v>133</v>
      </c>
      <c r="C77" s="7" t="s">
        <v>65</v>
      </c>
      <c r="D77" s="5">
        <v>7</v>
      </c>
      <c r="E77" s="6">
        <v>7</v>
      </c>
      <c r="F77" s="6">
        <v>10</v>
      </c>
      <c r="G77" s="7" t="s">
        <v>453</v>
      </c>
    </row>
    <row r="78" spans="1:7" ht="15.75" customHeight="1" x14ac:dyDescent="0.2">
      <c r="A78" s="5">
        <v>74</v>
      </c>
      <c r="B78" s="5" t="s">
        <v>133</v>
      </c>
      <c r="C78" s="7" t="s">
        <v>110</v>
      </c>
      <c r="D78" s="5">
        <v>7</v>
      </c>
      <c r="E78" s="6">
        <v>7</v>
      </c>
      <c r="F78" s="6">
        <v>10</v>
      </c>
      <c r="G78" s="7" t="s">
        <v>453</v>
      </c>
    </row>
    <row r="79" spans="1:7" ht="15.75" customHeight="1" x14ac:dyDescent="0.2">
      <c r="A79" s="5">
        <v>75</v>
      </c>
      <c r="B79" s="5" t="s">
        <v>133</v>
      </c>
      <c r="C79" s="7" t="s">
        <v>111</v>
      </c>
      <c r="D79" s="5">
        <v>7</v>
      </c>
      <c r="E79" s="6">
        <v>7</v>
      </c>
      <c r="F79" s="6">
        <v>10</v>
      </c>
      <c r="G79" s="7" t="s">
        <v>453</v>
      </c>
    </row>
    <row r="80" spans="1:7" ht="15.75" customHeight="1" x14ac:dyDescent="0.2">
      <c r="A80" s="5">
        <v>76</v>
      </c>
      <c r="B80" s="5" t="s">
        <v>133</v>
      </c>
      <c r="C80" s="7" t="s">
        <v>119</v>
      </c>
      <c r="D80" s="5">
        <v>7</v>
      </c>
      <c r="E80" s="6">
        <v>7</v>
      </c>
      <c r="F80" s="6">
        <v>10</v>
      </c>
      <c r="G80" s="7" t="s">
        <v>453</v>
      </c>
    </row>
    <row r="81" spans="1:7" ht="15.75" customHeight="1" x14ac:dyDescent="0.2">
      <c r="A81" s="5">
        <v>77</v>
      </c>
      <c r="B81" s="5" t="s">
        <v>133</v>
      </c>
      <c r="C81" s="7" t="s">
        <v>17</v>
      </c>
      <c r="D81" s="5">
        <v>7</v>
      </c>
      <c r="E81" s="6">
        <v>7</v>
      </c>
      <c r="F81" s="6">
        <v>9</v>
      </c>
      <c r="G81" s="7" t="s">
        <v>453</v>
      </c>
    </row>
    <row r="82" spans="1:7" ht="15.75" customHeight="1" x14ac:dyDescent="0.2">
      <c r="A82" s="5">
        <v>78</v>
      </c>
      <c r="B82" s="5" t="s">
        <v>133</v>
      </c>
      <c r="C82" s="7" t="s">
        <v>44</v>
      </c>
      <c r="D82" s="5">
        <v>7</v>
      </c>
      <c r="E82" s="6">
        <v>7</v>
      </c>
      <c r="F82" s="6">
        <v>9</v>
      </c>
      <c r="G82" s="7" t="s">
        <v>453</v>
      </c>
    </row>
    <row r="83" spans="1:7" ht="15.75" customHeight="1" x14ac:dyDescent="0.2">
      <c r="A83" s="5">
        <v>79</v>
      </c>
      <c r="B83" s="5" t="s">
        <v>133</v>
      </c>
      <c r="C83" s="7" t="s">
        <v>113</v>
      </c>
      <c r="D83" s="5">
        <v>7</v>
      </c>
      <c r="E83" s="6">
        <v>7</v>
      </c>
      <c r="F83" s="6">
        <v>9</v>
      </c>
      <c r="G83" s="7" t="s">
        <v>453</v>
      </c>
    </row>
    <row r="84" spans="1:7" ht="15.75" customHeight="1" x14ac:dyDescent="0.2">
      <c r="A84" s="5">
        <v>80</v>
      </c>
      <c r="B84" s="5" t="s">
        <v>133</v>
      </c>
      <c r="C84" s="5" t="s">
        <v>11</v>
      </c>
      <c r="D84" s="5">
        <v>7</v>
      </c>
      <c r="E84" s="6">
        <v>7</v>
      </c>
      <c r="F84" s="6">
        <v>8</v>
      </c>
      <c r="G84" s="7" t="s">
        <v>453</v>
      </c>
    </row>
    <row r="85" spans="1:7" ht="15.75" customHeight="1" x14ac:dyDescent="0.2">
      <c r="A85" s="5">
        <v>81</v>
      </c>
      <c r="B85" s="5" t="s">
        <v>133</v>
      </c>
      <c r="C85" s="5" t="s">
        <v>13</v>
      </c>
      <c r="D85" s="5">
        <v>7</v>
      </c>
      <c r="E85" s="6">
        <v>7</v>
      </c>
      <c r="F85" s="6">
        <v>8</v>
      </c>
      <c r="G85" s="7" t="s">
        <v>453</v>
      </c>
    </row>
    <row r="86" spans="1:7" ht="15.75" customHeight="1" x14ac:dyDescent="0.2">
      <c r="A86" s="5">
        <v>82</v>
      </c>
      <c r="B86" s="5" t="s">
        <v>133</v>
      </c>
      <c r="C86" s="5" t="s">
        <v>14</v>
      </c>
      <c r="D86" s="5">
        <v>7</v>
      </c>
      <c r="E86" s="6">
        <v>7</v>
      </c>
      <c r="F86" s="6">
        <v>8</v>
      </c>
      <c r="G86" s="7" t="s">
        <v>453</v>
      </c>
    </row>
    <row r="87" spans="1:7" ht="15.75" customHeight="1" x14ac:dyDescent="0.2">
      <c r="A87" s="5">
        <v>83</v>
      </c>
      <c r="B87" s="5" t="s">
        <v>133</v>
      </c>
      <c r="C87" s="5" t="s">
        <v>16</v>
      </c>
      <c r="D87" s="5">
        <v>7</v>
      </c>
      <c r="E87" s="6">
        <v>7</v>
      </c>
      <c r="F87" s="6">
        <v>8</v>
      </c>
      <c r="G87" s="7" t="s">
        <v>453</v>
      </c>
    </row>
    <row r="88" spans="1:7" ht="15.75" customHeight="1" x14ac:dyDescent="0.2">
      <c r="A88" s="5">
        <v>84</v>
      </c>
      <c r="B88" s="5" t="s">
        <v>133</v>
      </c>
      <c r="C88" s="7" t="s">
        <v>20</v>
      </c>
      <c r="D88" s="5">
        <v>7</v>
      </c>
      <c r="E88" s="6">
        <v>7</v>
      </c>
      <c r="F88" s="6">
        <v>8</v>
      </c>
      <c r="G88" s="7" t="s">
        <v>453</v>
      </c>
    </row>
    <row r="89" spans="1:7" ht="15.75" customHeight="1" x14ac:dyDescent="0.2">
      <c r="A89" s="5">
        <v>85</v>
      </c>
      <c r="B89" s="5" t="s">
        <v>133</v>
      </c>
      <c r="C89" s="7" t="s">
        <v>23</v>
      </c>
      <c r="D89" s="5">
        <v>7</v>
      </c>
      <c r="E89" s="6">
        <v>7</v>
      </c>
      <c r="F89" s="6">
        <v>8</v>
      </c>
      <c r="G89" s="7" t="s">
        <v>453</v>
      </c>
    </row>
    <row r="90" spans="1:7" ht="15.75" customHeight="1" x14ac:dyDescent="0.2">
      <c r="A90" s="5">
        <v>86</v>
      </c>
      <c r="B90" s="5" t="s">
        <v>133</v>
      </c>
      <c r="C90" s="7" t="s">
        <v>29</v>
      </c>
      <c r="D90" s="5">
        <v>7</v>
      </c>
      <c r="E90" s="6">
        <v>7</v>
      </c>
      <c r="F90" s="6">
        <v>8</v>
      </c>
      <c r="G90" s="7" t="s">
        <v>453</v>
      </c>
    </row>
    <row r="91" spans="1:7" ht="15.75" customHeight="1" x14ac:dyDescent="0.2">
      <c r="A91" s="5">
        <v>87</v>
      </c>
      <c r="B91" s="5" t="s">
        <v>133</v>
      </c>
      <c r="C91" s="7" t="s">
        <v>50</v>
      </c>
      <c r="D91" s="5">
        <v>7</v>
      </c>
      <c r="E91" s="6">
        <v>7</v>
      </c>
      <c r="F91" s="6">
        <v>8</v>
      </c>
      <c r="G91" s="7" t="s">
        <v>453</v>
      </c>
    </row>
    <row r="92" spans="1:7" ht="15.75" customHeight="1" x14ac:dyDescent="0.2">
      <c r="A92" s="5">
        <v>88</v>
      </c>
      <c r="B92" s="5" t="s">
        <v>133</v>
      </c>
      <c r="C92" s="7" t="s">
        <v>63</v>
      </c>
      <c r="D92" s="5">
        <v>7</v>
      </c>
      <c r="E92" s="6">
        <v>7</v>
      </c>
      <c r="F92" s="6">
        <v>8</v>
      </c>
      <c r="G92" s="7" t="s">
        <v>453</v>
      </c>
    </row>
    <row r="93" spans="1:7" ht="15.75" customHeight="1" x14ac:dyDescent="0.2">
      <c r="A93" s="5">
        <v>89</v>
      </c>
      <c r="B93" s="5" t="s">
        <v>133</v>
      </c>
      <c r="C93" s="7" t="s">
        <v>69</v>
      </c>
      <c r="D93" s="5">
        <v>7</v>
      </c>
      <c r="E93" s="6">
        <v>7</v>
      </c>
      <c r="F93" s="6">
        <v>8</v>
      </c>
      <c r="G93" s="7" t="s">
        <v>453</v>
      </c>
    </row>
    <row r="94" spans="1:7" ht="15.75" customHeight="1" x14ac:dyDescent="0.2">
      <c r="A94" s="5">
        <v>90</v>
      </c>
      <c r="B94" s="5" t="s">
        <v>133</v>
      </c>
      <c r="C94" s="7" t="s">
        <v>81</v>
      </c>
      <c r="D94" s="5">
        <v>7</v>
      </c>
      <c r="E94" s="6">
        <v>7</v>
      </c>
      <c r="F94" s="6">
        <v>8</v>
      </c>
      <c r="G94" s="7" t="s">
        <v>453</v>
      </c>
    </row>
    <row r="95" spans="1:7" ht="15.75" customHeight="1" x14ac:dyDescent="0.2">
      <c r="A95" s="5">
        <v>91</v>
      </c>
      <c r="B95" s="5" t="s">
        <v>133</v>
      </c>
      <c r="C95" s="7" t="s">
        <v>85</v>
      </c>
      <c r="D95" s="5">
        <v>7</v>
      </c>
      <c r="E95" s="6">
        <v>7</v>
      </c>
      <c r="F95" s="6">
        <v>8</v>
      </c>
      <c r="G95" s="7" t="s">
        <v>453</v>
      </c>
    </row>
    <row r="96" spans="1:7" ht="15.75" customHeight="1" x14ac:dyDescent="0.2">
      <c r="A96" s="5">
        <v>92</v>
      </c>
      <c r="B96" s="5" t="s">
        <v>133</v>
      </c>
      <c r="C96" s="7" t="s">
        <v>101</v>
      </c>
      <c r="D96" s="5">
        <v>7</v>
      </c>
      <c r="E96" s="6">
        <v>7</v>
      </c>
      <c r="F96" s="6">
        <v>8</v>
      </c>
      <c r="G96" s="7" t="s">
        <v>453</v>
      </c>
    </row>
    <row r="97" spans="1:7" ht="15.75" customHeight="1" x14ac:dyDescent="0.2">
      <c r="A97" s="5">
        <v>93</v>
      </c>
      <c r="B97" s="5" t="s">
        <v>133</v>
      </c>
      <c r="C97" s="7" t="s">
        <v>35</v>
      </c>
      <c r="D97" s="5">
        <v>7</v>
      </c>
      <c r="E97" s="6">
        <v>7</v>
      </c>
      <c r="F97" s="6">
        <v>7</v>
      </c>
      <c r="G97" s="7" t="s">
        <v>453</v>
      </c>
    </row>
    <row r="98" spans="1:7" ht="15.75" customHeight="1" x14ac:dyDescent="0.2">
      <c r="A98" s="5">
        <v>94</v>
      </c>
      <c r="B98" s="5" t="s">
        <v>133</v>
      </c>
      <c r="C98" s="7" t="s">
        <v>38</v>
      </c>
      <c r="D98" s="5">
        <v>7</v>
      </c>
      <c r="E98" s="6">
        <v>7</v>
      </c>
      <c r="F98" s="6">
        <v>6</v>
      </c>
      <c r="G98" s="7" t="s">
        <v>453</v>
      </c>
    </row>
    <row r="99" spans="1:7" ht="15.75" customHeight="1" x14ac:dyDescent="0.2">
      <c r="A99" s="5">
        <v>95</v>
      </c>
      <c r="B99" s="5" t="s">
        <v>133</v>
      </c>
      <c r="C99" s="7" t="s">
        <v>39</v>
      </c>
      <c r="D99" s="5">
        <v>7</v>
      </c>
      <c r="E99" s="6">
        <v>7</v>
      </c>
      <c r="F99" s="6">
        <v>6</v>
      </c>
      <c r="G99" s="7" t="s">
        <v>453</v>
      </c>
    </row>
    <row r="100" spans="1:7" ht="15.75" customHeight="1" x14ac:dyDescent="0.2">
      <c r="A100" s="5">
        <v>96</v>
      </c>
      <c r="B100" s="5" t="s">
        <v>133</v>
      </c>
      <c r="C100" s="7" t="s">
        <v>57</v>
      </c>
      <c r="D100" s="5">
        <v>7</v>
      </c>
      <c r="E100" s="6">
        <v>7</v>
      </c>
      <c r="F100" s="6">
        <v>6</v>
      </c>
      <c r="G100" s="7" t="s">
        <v>453</v>
      </c>
    </row>
    <row r="101" spans="1:7" ht="15" customHeight="1" x14ac:dyDescent="0.2">
      <c r="A101" s="5">
        <v>97</v>
      </c>
      <c r="B101" s="5" t="s">
        <v>133</v>
      </c>
      <c r="C101" s="7" t="s">
        <v>62</v>
      </c>
      <c r="D101" s="5">
        <v>7</v>
      </c>
      <c r="E101" s="6">
        <v>7</v>
      </c>
      <c r="F101" s="6">
        <v>6</v>
      </c>
      <c r="G101" s="7" t="s">
        <v>453</v>
      </c>
    </row>
    <row r="102" spans="1:7" ht="15" customHeight="1" x14ac:dyDescent="0.2">
      <c r="A102" s="5">
        <v>98</v>
      </c>
      <c r="B102" s="5" t="s">
        <v>133</v>
      </c>
      <c r="C102" s="7" t="s">
        <v>78</v>
      </c>
      <c r="D102" s="5">
        <v>7</v>
      </c>
      <c r="E102" s="6">
        <v>7</v>
      </c>
      <c r="F102" s="6">
        <v>6</v>
      </c>
      <c r="G102" s="7" t="s">
        <v>453</v>
      </c>
    </row>
    <row r="103" spans="1:7" ht="15" customHeight="1" x14ac:dyDescent="0.2">
      <c r="A103" s="5">
        <v>99</v>
      </c>
      <c r="B103" s="5" t="s">
        <v>133</v>
      </c>
      <c r="C103" s="7" t="s">
        <v>88</v>
      </c>
      <c r="D103" s="5">
        <v>7</v>
      </c>
      <c r="E103" s="6">
        <v>7</v>
      </c>
      <c r="F103" s="6">
        <v>6</v>
      </c>
      <c r="G103" s="7" t="s">
        <v>453</v>
      </c>
    </row>
    <row r="104" spans="1:7" ht="15" customHeight="1" x14ac:dyDescent="0.2">
      <c r="A104" s="5">
        <v>100</v>
      </c>
      <c r="B104" s="5" t="s">
        <v>133</v>
      </c>
      <c r="C104" s="7" t="s">
        <v>97</v>
      </c>
      <c r="D104" s="5">
        <v>7</v>
      </c>
      <c r="E104" s="6">
        <v>7</v>
      </c>
      <c r="F104" s="6">
        <v>6</v>
      </c>
      <c r="G104" s="7" t="s">
        <v>453</v>
      </c>
    </row>
    <row r="105" spans="1:7" ht="15" customHeight="1" x14ac:dyDescent="0.2">
      <c r="A105" s="5">
        <v>101</v>
      </c>
      <c r="B105" s="5" t="s">
        <v>133</v>
      </c>
      <c r="C105" s="7" t="s">
        <v>120</v>
      </c>
      <c r="D105" s="5">
        <v>6</v>
      </c>
      <c r="E105" s="6">
        <v>7</v>
      </c>
      <c r="F105" s="6">
        <v>6</v>
      </c>
      <c r="G105" s="7" t="s">
        <v>453</v>
      </c>
    </row>
    <row r="106" spans="1:7" ht="15" customHeight="1" x14ac:dyDescent="0.2">
      <c r="A106" s="5">
        <v>102</v>
      </c>
      <c r="B106" s="5" t="s">
        <v>133</v>
      </c>
      <c r="C106" s="7" t="s">
        <v>129</v>
      </c>
      <c r="D106" s="5">
        <v>7</v>
      </c>
      <c r="E106" s="6">
        <v>7</v>
      </c>
      <c r="F106" s="6">
        <v>6</v>
      </c>
      <c r="G106" s="7" t="s">
        <v>453</v>
      </c>
    </row>
    <row r="107" spans="1:7" ht="15" customHeight="1" x14ac:dyDescent="0.2">
      <c r="A107" s="5">
        <v>103</v>
      </c>
      <c r="B107" s="5" t="s">
        <v>133</v>
      </c>
      <c r="C107" s="7" t="s">
        <v>132</v>
      </c>
      <c r="D107" s="5">
        <v>6</v>
      </c>
      <c r="E107" s="6">
        <v>7</v>
      </c>
      <c r="F107" s="6">
        <v>6</v>
      </c>
      <c r="G107" s="7" t="s">
        <v>453</v>
      </c>
    </row>
    <row r="108" spans="1:7" ht="15" customHeight="1" x14ac:dyDescent="0.2">
      <c r="A108" s="5">
        <v>104</v>
      </c>
      <c r="B108" s="5" t="s">
        <v>133</v>
      </c>
      <c r="C108" s="7" t="s">
        <v>55</v>
      </c>
      <c r="D108" s="5">
        <v>7</v>
      </c>
      <c r="E108" s="6">
        <v>7</v>
      </c>
      <c r="F108" s="6">
        <v>5</v>
      </c>
      <c r="G108" s="7" t="s">
        <v>453</v>
      </c>
    </row>
    <row r="109" spans="1:7" ht="15" customHeight="1" x14ac:dyDescent="0.2">
      <c r="A109" s="5">
        <v>105</v>
      </c>
      <c r="B109" s="5" t="s">
        <v>133</v>
      </c>
      <c r="C109" s="7" t="s">
        <v>51</v>
      </c>
      <c r="D109" s="5">
        <v>7</v>
      </c>
      <c r="E109" s="6">
        <v>7</v>
      </c>
      <c r="F109" s="6">
        <v>4</v>
      </c>
      <c r="G109" s="7" t="s">
        <v>453</v>
      </c>
    </row>
    <row r="110" spans="1:7" ht="15" customHeight="1" x14ac:dyDescent="0.2">
      <c r="A110" s="5">
        <v>106</v>
      </c>
      <c r="B110" s="5" t="s">
        <v>133</v>
      </c>
      <c r="C110" s="7" t="s">
        <v>68</v>
      </c>
      <c r="D110" s="5">
        <v>7</v>
      </c>
      <c r="E110" s="6">
        <v>7</v>
      </c>
      <c r="F110" s="6">
        <v>4</v>
      </c>
      <c r="G110" s="7" t="s">
        <v>453</v>
      </c>
    </row>
    <row r="111" spans="1:7" ht="15" customHeight="1" x14ac:dyDescent="0.2">
      <c r="A111" s="5">
        <v>107</v>
      </c>
      <c r="B111" s="5" t="s">
        <v>133</v>
      </c>
      <c r="C111" s="7" t="s">
        <v>96</v>
      </c>
      <c r="D111" s="5">
        <v>7</v>
      </c>
      <c r="E111" s="6">
        <v>7</v>
      </c>
      <c r="F111" s="6">
        <v>4</v>
      </c>
      <c r="G111" s="7" t="s">
        <v>453</v>
      </c>
    </row>
    <row r="112" spans="1:7" ht="15" customHeight="1" x14ac:dyDescent="0.2">
      <c r="A112" s="5">
        <v>108</v>
      </c>
      <c r="B112" s="5" t="s">
        <v>133</v>
      </c>
      <c r="C112" s="7" t="s">
        <v>102</v>
      </c>
      <c r="D112" s="5">
        <v>7</v>
      </c>
      <c r="E112" s="6">
        <v>7</v>
      </c>
      <c r="F112" s="6">
        <v>4</v>
      </c>
      <c r="G112" s="7" t="s">
        <v>453</v>
      </c>
    </row>
    <row r="113" spans="1:7" ht="15" customHeight="1" x14ac:dyDescent="0.2">
      <c r="A113" s="5">
        <v>109</v>
      </c>
      <c r="B113" s="5" t="s">
        <v>133</v>
      </c>
      <c r="C113" s="7" t="s">
        <v>106</v>
      </c>
      <c r="D113" s="5">
        <v>7</v>
      </c>
      <c r="E113" s="6">
        <v>7</v>
      </c>
      <c r="F113" s="6">
        <v>4</v>
      </c>
      <c r="G113" s="7" t="s">
        <v>453</v>
      </c>
    </row>
    <row r="114" spans="1:7" ht="15" customHeight="1" x14ac:dyDescent="0.2">
      <c r="A114" s="5">
        <v>110</v>
      </c>
      <c r="B114" s="5" t="s">
        <v>133</v>
      </c>
      <c r="C114" s="7" t="s">
        <v>92</v>
      </c>
      <c r="D114" s="5">
        <v>7</v>
      </c>
      <c r="E114" s="6">
        <v>7</v>
      </c>
      <c r="F114" s="6">
        <v>3</v>
      </c>
      <c r="G114" s="7" t="s">
        <v>453</v>
      </c>
    </row>
    <row r="115" spans="1:7" ht="15" customHeight="1" x14ac:dyDescent="0.2">
      <c r="A115" s="5">
        <v>111</v>
      </c>
      <c r="B115" s="5" t="s">
        <v>133</v>
      </c>
      <c r="C115" s="7" t="s">
        <v>104</v>
      </c>
      <c r="D115" s="5">
        <v>7</v>
      </c>
      <c r="E115" s="6">
        <v>7</v>
      </c>
      <c r="F115" s="6">
        <v>3</v>
      </c>
      <c r="G115" s="7" t="s">
        <v>453</v>
      </c>
    </row>
    <row r="116" spans="1:7" ht="15" customHeight="1" x14ac:dyDescent="0.2">
      <c r="A116" s="5">
        <v>112</v>
      </c>
      <c r="B116" s="5" t="s">
        <v>133</v>
      </c>
      <c r="C116" s="5" t="s">
        <v>12</v>
      </c>
      <c r="D116" s="5">
        <v>7</v>
      </c>
      <c r="E116" s="6">
        <v>7</v>
      </c>
      <c r="F116" s="6">
        <v>2</v>
      </c>
      <c r="G116" s="7" t="s">
        <v>453</v>
      </c>
    </row>
    <row r="117" spans="1:7" ht="15" customHeight="1" x14ac:dyDescent="0.2">
      <c r="A117" s="5">
        <v>113</v>
      </c>
      <c r="B117" s="5" t="s">
        <v>133</v>
      </c>
      <c r="C117" s="7" t="s">
        <v>32</v>
      </c>
      <c r="D117" s="5">
        <v>7</v>
      </c>
      <c r="E117" s="6">
        <v>7</v>
      </c>
      <c r="F117" s="6">
        <v>2</v>
      </c>
      <c r="G117" s="7" t="s">
        <v>453</v>
      </c>
    </row>
    <row r="118" spans="1:7" ht="15" customHeight="1" x14ac:dyDescent="0.2">
      <c r="A118" s="5">
        <v>114</v>
      </c>
      <c r="B118" s="5" t="s">
        <v>133</v>
      </c>
      <c r="C118" s="7" t="s">
        <v>43</v>
      </c>
      <c r="D118" s="5">
        <v>7</v>
      </c>
      <c r="E118" s="6">
        <v>7</v>
      </c>
      <c r="F118" s="6">
        <v>2</v>
      </c>
      <c r="G118" s="7" t="s">
        <v>453</v>
      </c>
    </row>
    <row r="119" spans="1:7" ht="15" customHeight="1" x14ac:dyDescent="0.2">
      <c r="A119" s="5">
        <v>115</v>
      </c>
      <c r="B119" s="5" t="s">
        <v>133</v>
      </c>
      <c r="C119" s="7" t="s">
        <v>48</v>
      </c>
      <c r="D119" s="5">
        <v>7</v>
      </c>
      <c r="E119" s="6">
        <v>7</v>
      </c>
      <c r="F119" s="6">
        <v>2</v>
      </c>
      <c r="G119" s="7" t="s">
        <v>453</v>
      </c>
    </row>
    <row r="120" spans="1:7" ht="15" customHeight="1" x14ac:dyDescent="0.2">
      <c r="A120" s="5">
        <v>116</v>
      </c>
      <c r="B120" s="5" t="s">
        <v>133</v>
      </c>
      <c r="C120" s="7" t="s">
        <v>56</v>
      </c>
      <c r="D120" s="5">
        <v>6</v>
      </c>
      <c r="E120" s="6">
        <v>7</v>
      </c>
      <c r="F120" s="6">
        <v>2</v>
      </c>
      <c r="G120" s="7" t="s">
        <v>453</v>
      </c>
    </row>
    <row r="121" spans="1:7" ht="15" customHeight="1" x14ac:dyDescent="0.2">
      <c r="A121" s="5">
        <v>117</v>
      </c>
      <c r="B121" s="5" t="s">
        <v>133</v>
      </c>
      <c r="C121" s="7" t="s">
        <v>58</v>
      </c>
      <c r="D121" s="5">
        <v>7</v>
      </c>
      <c r="E121" s="6">
        <v>7</v>
      </c>
      <c r="F121" s="6">
        <v>2</v>
      </c>
      <c r="G121" s="7" t="s">
        <v>453</v>
      </c>
    </row>
    <row r="122" spans="1:7" ht="15" customHeight="1" x14ac:dyDescent="0.2">
      <c r="A122" s="5">
        <v>118</v>
      </c>
      <c r="B122" s="5" t="s">
        <v>133</v>
      </c>
      <c r="C122" s="7" t="s">
        <v>66</v>
      </c>
      <c r="D122" s="5">
        <v>7</v>
      </c>
      <c r="E122" s="6">
        <v>7</v>
      </c>
      <c r="F122" s="6">
        <v>2</v>
      </c>
      <c r="G122" s="7" t="s">
        <v>453</v>
      </c>
    </row>
    <row r="123" spans="1:7" ht="15" customHeight="1" x14ac:dyDescent="0.2">
      <c r="A123" s="5">
        <v>119</v>
      </c>
      <c r="B123" s="5" t="s">
        <v>133</v>
      </c>
      <c r="C123" s="7" t="s">
        <v>71</v>
      </c>
      <c r="D123" s="5">
        <v>7</v>
      </c>
      <c r="E123" s="6">
        <v>7</v>
      </c>
      <c r="F123" s="6">
        <v>2</v>
      </c>
      <c r="G123" s="7" t="s">
        <v>453</v>
      </c>
    </row>
    <row r="124" spans="1:7" ht="15" customHeight="1" x14ac:dyDescent="0.2">
      <c r="A124" s="5">
        <v>120</v>
      </c>
      <c r="B124" s="5" t="s">
        <v>133</v>
      </c>
      <c r="C124" s="7" t="s">
        <v>74</v>
      </c>
      <c r="D124" s="5">
        <v>7</v>
      </c>
      <c r="E124" s="6">
        <v>7</v>
      </c>
      <c r="F124" s="6">
        <v>2</v>
      </c>
      <c r="G124" s="7" t="s">
        <v>453</v>
      </c>
    </row>
    <row r="125" spans="1:7" ht="15" customHeight="1" x14ac:dyDescent="0.2">
      <c r="A125" s="5">
        <v>121</v>
      </c>
      <c r="B125" s="5" t="s">
        <v>133</v>
      </c>
      <c r="C125" s="7" t="s">
        <v>94</v>
      </c>
      <c r="D125" s="5">
        <v>7</v>
      </c>
      <c r="E125" s="6">
        <v>7</v>
      </c>
      <c r="F125" s="6">
        <v>2</v>
      </c>
      <c r="G125" s="7" t="s">
        <v>453</v>
      </c>
    </row>
    <row r="126" spans="1:7" ht="15" customHeight="1" x14ac:dyDescent="0.2">
      <c r="A126" s="5">
        <v>122</v>
      </c>
      <c r="B126" s="5" t="s">
        <v>133</v>
      </c>
      <c r="C126" s="7" t="s">
        <v>112</v>
      </c>
      <c r="D126" s="5">
        <v>7</v>
      </c>
      <c r="E126" s="6">
        <v>7</v>
      </c>
      <c r="F126" s="6">
        <v>2</v>
      </c>
      <c r="G126" s="7" t="s">
        <v>453</v>
      </c>
    </row>
    <row r="127" spans="1:7" ht="15" customHeight="1" x14ac:dyDescent="0.2">
      <c r="A127" s="5">
        <v>123</v>
      </c>
      <c r="B127" s="5" t="s">
        <v>133</v>
      </c>
      <c r="C127" s="7" t="s">
        <v>22</v>
      </c>
      <c r="D127" s="5">
        <v>7</v>
      </c>
      <c r="E127" s="6">
        <v>7</v>
      </c>
      <c r="F127" s="6">
        <v>0</v>
      </c>
      <c r="G127" s="7" t="s">
        <v>453</v>
      </c>
    </row>
    <row r="128" spans="1:7" ht="15" customHeight="1" x14ac:dyDescent="0.2">
      <c r="A128" s="5">
        <v>124</v>
      </c>
      <c r="B128" s="5" t="s">
        <v>133</v>
      </c>
      <c r="C128" s="7" t="s">
        <v>34</v>
      </c>
      <c r="D128" s="5">
        <v>7</v>
      </c>
      <c r="E128" s="6">
        <v>7</v>
      </c>
      <c r="F128" s="6">
        <v>0</v>
      </c>
      <c r="G128" s="7" t="s">
        <v>453</v>
      </c>
    </row>
    <row r="129" spans="1:7" ht="15" customHeight="1" x14ac:dyDescent="0.2">
      <c r="A129" s="5">
        <v>125</v>
      </c>
      <c r="B129" s="5" t="s">
        <v>133</v>
      </c>
      <c r="C129" s="7" t="s">
        <v>99</v>
      </c>
      <c r="D129" s="5">
        <v>7</v>
      </c>
      <c r="E129" s="6">
        <v>7</v>
      </c>
      <c r="F129" s="6">
        <v>0</v>
      </c>
      <c r="G129" s="7" t="s">
        <v>453</v>
      </c>
    </row>
    <row r="130" spans="1:7" ht="15" customHeight="1" x14ac:dyDescent="0.2">
      <c r="A130" s="5">
        <v>126</v>
      </c>
      <c r="B130" s="5" t="s">
        <v>133</v>
      </c>
      <c r="C130" s="7" t="s">
        <v>131</v>
      </c>
      <c r="D130" s="5">
        <v>7</v>
      </c>
      <c r="E130" s="6">
        <v>7</v>
      </c>
      <c r="F130" s="6">
        <v>0</v>
      </c>
      <c r="G130" s="7" t="s">
        <v>453</v>
      </c>
    </row>
  </sheetData>
  <sortState ref="A5:G130">
    <sortCondition descending="1" ref="F5:F130"/>
  </sortState>
  <mergeCells count="1">
    <mergeCell ref="A2:G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5A9EA-1695-454D-9EB9-67B60ADA11DA}">
  <dimension ref="A1:G128"/>
  <sheetViews>
    <sheetView workbookViewId="0">
      <selection activeCell="G5" sqref="G5"/>
    </sheetView>
  </sheetViews>
  <sheetFormatPr baseColWidth="10" defaultColWidth="14.5" defaultRowHeight="15" customHeight="1" x14ac:dyDescent="0.2"/>
  <cols>
    <col min="1" max="1" width="7.6640625" customWidth="1"/>
    <col min="2" max="2" width="18" customWidth="1"/>
    <col min="3" max="4" width="17" customWidth="1"/>
    <col min="5" max="5" width="15.5" customWidth="1"/>
    <col min="6" max="6" width="18.83203125" customWidth="1"/>
    <col min="7" max="7" width="17.832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x14ac:dyDescent="0.2">
      <c r="A2" s="8" t="s">
        <v>454</v>
      </c>
      <c r="B2" s="9"/>
      <c r="C2" s="9"/>
      <c r="D2" s="9"/>
      <c r="E2" s="9"/>
      <c r="F2" s="9"/>
      <c r="G2" s="9"/>
    </row>
    <row r="4" spans="1:7" ht="34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6" x14ac:dyDescent="0.2">
      <c r="A5" s="5">
        <v>1</v>
      </c>
      <c r="B5" s="5" t="s">
        <v>133</v>
      </c>
      <c r="C5" s="6" t="s">
        <v>228</v>
      </c>
      <c r="D5" s="5">
        <v>9</v>
      </c>
      <c r="E5" s="6">
        <v>9</v>
      </c>
      <c r="F5" s="6">
        <v>30</v>
      </c>
      <c r="G5" s="7" t="str">
        <f>IF(A5&lt;=0.08*91,"победитель")</f>
        <v>победитель</v>
      </c>
    </row>
    <row r="6" spans="1:7" ht="16" x14ac:dyDescent="0.2">
      <c r="A6" s="5">
        <v>2</v>
      </c>
      <c r="B6" s="5" t="s">
        <v>133</v>
      </c>
      <c r="C6" s="6" t="s">
        <v>229</v>
      </c>
      <c r="D6" s="5">
        <v>9</v>
      </c>
      <c r="E6" s="6">
        <v>9</v>
      </c>
      <c r="F6" s="6">
        <v>30</v>
      </c>
      <c r="G6" s="7" t="str">
        <f t="shared" ref="G6:G11" si="0">IF(A6&lt;=0.08*91,"победитель")</f>
        <v>победитель</v>
      </c>
    </row>
    <row r="7" spans="1:7" ht="16" x14ac:dyDescent="0.2">
      <c r="A7" s="5">
        <v>3</v>
      </c>
      <c r="B7" s="5" t="s">
        <v>133</v>
      </c>
      <c r="C7" s="6" t="s">
        <v>309</v>
      </c>
      <c r="D7" s="5">
        <v>9</v>
      </c>
      <c r="E7" s="6">
        <v>9</v>
      </c>
      <c r="F7" s="6">
        <v>30</v>
      </c>
      <c r="G7" s="7" t="str">
        <f t="shared" si="0"/>
        <v>победитель</v>
      </c>
    </row>
    <row r="8" spans="1:7" ht="16" x14ac:dyDescent="0.2">
      <c r="A8" s="5">
        <v>4</v>
      </c>
      <c r="B8" s="5" t="s">
        <v>133</v>
      </c>
      <c r="C8" s="6" t="s">
        <v>250</v>
      </c>
      <c r="D8" s="5">
        <v>9</v>
      </c>
      <c r="E8" s="6">
        <v>9</v>
      </c>
      <c r="F8" s="6">
        <v>28</v>
      </c>
      <c r="G8" s="7" t="str">
        <f t="shared" si="0"/>
        <v>победитель</v>
      </c>
    </row>
    <row r="9" spans="1:7" ht="16" x14ac:dyDescent="0.2">
      <c r="A9" s="5">
        <v>5</v>
      </c>
      <c r="B9" s="5" t="s">
        <v>133</v>
      </c>
      <c r="C9" s="6" t="s">
        <v>278</v>
      </c>
      <c r="D9" s="5">
        <v>9</v>
      </c>
      <c r="E9" s="6">
        <v>9</v>
      </c>
      <c r="F9" s="6">
        <v>28</v>
      </c>
      <c r="G9" s="7" t="str">
        <f t="shared" si="0"/>
        <v>победитель</v>
      </c>
    </row>
    <row r="10" spans="1:7" ht="16" x14ac:dyDescent="0.2">
      <c r="A10" s="5">
        <v>6</v>
      </c>
      <c r="B10" s="5" t="s">
        <v>133</v>
      </c>
      <c r="C10" s="6" t="s">
        <v>241</v>
      </c>
      <c r="D10" s="5">
        <v>9</v>
      </c>
      <c r="E10" s="6">
        <v>9</v>
      </c>
      <c r="F10" s="6">
        <v>27</v>
      </c>
      <c r="G10" s="7" t="str">
        <f t="shared" si="0"/>
        <v>победитель</v>
      </c>
    </row>
    <row r="11" spans="1:7" ht="16" x14ac:dyDescent="0.2">
      <c r="A11" s="5">
        <v>7</v>
      </c>
      <c r="B11" s="5" t="s">
        <v>133</v>
      </c>
      <c r="C11" s="6" t="s">
        <v>302</v>
      </c>
      <c r="D11" s="5">
        <v>9</v>
      </c>
      <c r="E11" s="6">
        <v>9</v>
      </c>
      <c r="F11" s="6">
        <v>26</v>
      </c>
      <c r="G11" s="7" t="str">
        <f t="shared" si="0"/>
        <v>победитель</v>
      </c>
    </row>
    <row r="12" spans="1:7" ht="16" x14ac:dyDescent="0.2">
      <c r="A12" s="5">
        <v>8</v>
      </c>
      <c r="B12" s="5" t="s">
        <v>133</v>
      </c>
      <c r="C12" s="6" t="s">
        <v>260</v>
      </c>
      <c r="D12" s="5">
        <v>9</v>
      </c>
      <c r="E12" s="6">
        <v>9</v>
      </c>
      <c r="F12" s="6">
        <v>24</v>
      </c>
      <c r="G12" s="7" t="s">
        <v>451</v>
      </c>
    </row>
    <row r="13" spans="1:7" ht="16" x14ac:dyDescent="0.2">
      <c r="A13" s="5">
        <v>9</v>
      </c>
      <c r="B13" s="5" t="s">
        <v>133</v>
      </c>
      <c r="C13" s="6" t="s">
        <v>301</v>
      </c>
      <c r="D13" s="5">
        <v>9</v>
      </c>
      <c r="E13" s="6">
        <v>9</v>
      </c>
      <c r="F13" s="6">
        <v>23</v>
      </c>
      <c r="G13" s="7" t="str">
        <f t="shared" ref="G13:G23" si="1">IF(A13&lt;=0.3*92,"призер","участник")</f>
        <v>призер</v>
      </c>
    </row>
    <row r="14" spans="1:7" ht="16" x14ac:dyDescent="0.2">
      <c r="A14" s="5">
        <v>10</v>
      </c>
      <c r="B14" s="5" t="s">
        <v>133</v>
      </c>
      <c r="C14" s="6" t="s">
        <v>310</v>
      </c>
      <c r="D14" s="5">
        <v>9</v>
      </c>
      <c r="E14" s="6">
        <v>9</v>
      </c>
      <c r="F14" s="6">
        <v>23</v>
      </c>
      <c r="G14" s="7" t="str">
        <f t="shared" si="1"/>
        <v>призер</v>
      </c>
    </row>
    <row r="15" spans="1:7" ht="15" customHeight="1" x14ac:dyDescent="0.2">
      <c r="A15" s="5">
        <v>11</v>
      </c>
      <c r="B15" s="5" t="s">
        <v>133</v>
      </c>
      <c r="C15" s="6" t="s">
        <v>314</v>
      </c>
      <c r="D15" s="5">
        <v>9</v>
      </c>
      <c r="E15" s="6">
        <v>9</v>
      </c>
      <c r="F15" s="6">
        <v>23</v>
      </c>
      <c r="G15" s="7" t="str">
        <f t="shared" si="1"/>
        <v>призер</v>
      </c>
    </row>
    <row r="16" spans="1:7" ht="16" x14ac:dyDescent="0.2">
      <c r="A16" s="5">
        <v>12</v>
      </c>
      <c r="B16" s="5" t="s">
        <v>133</v>
      </c>
      <c r="C16" s="6" t="s">
        <v>234</v>
      </c>
      <c r="D16" s="5">
        <v>9</v>
      </c>
      <c r="E16" s="6">
        <v>9</v>
      </c>
      <c r="F16" s="6">
        <v>22</v>
      </c>
      <c r="G16" s="7" t="str">
        <f t="shared" si="1"/>
        <v>призер</v>
      </c>
    </row>
    <row r="17" spans="1:7" ht="15" customHeight="1" x14ac:dyDescent="0.2">
      <c r="A17" s="5">
        <v>13</v>
      </c>
      <c r="B17" s="5" t="s">
        <v>133</v>
      </c>
      <c r="C17" s="6" t="s">
        <v>232</v>
      </c>
      <c r="D17" s="5">
        <v>9</v>
      </c>
      <c r="E17" s="6">
        <v>9</v>
      </c>
      <c r="F17" s="6">
        <v>21</v>
      </c>
      <c r="G17" s="7" t="str">
        <f t="shared" si="1"/>
        <v>призер</v>
      </c>
    </row>
    <row r="18" spans="1:7" ht="15" customHeight="1" x14ac:dyDescent="0.2">
      <c r="A18" s="5">
        <v>14</v>
      </c>
      <c r="B18" s="5" t="s">
        <v>133</v>
      </c>
      <c r="C18" s="6" t="s">
        <v>253</v>
      </c>
      <c r="D18" s="5">
        <v>9</v>
      </c>
      <c r="E18" s="6">
        <v>9</v>
      </c>
      <c r="F18" s="6">
        <v>21</v>
      </c>
      <c r="G18" s="7" t="str">
        <f t="shared" si="1"/>
        <v>призер</v>
      </c>
    </row>
    <row r="19" spans="1:7" ht="15" customHeight="1" x14ac:dyDescent="0.2">
      <c r="A19" s="5">
        <v>15</v>
      </c>
      <c r="B19" s="5" t="s">
        <v>133</v>
      </c>
      <c r="C19" s="6" t="s">
        <v>256</v>
      </c>
      <c r="D19" s="5">
        <v>9</v>
      </c>
      <c r="E19" s="6">
        <v>9</v>
      </c>
      <c r="F19" s="6">
        <v>21</v>
      </c>
      <c r="G19" s="7" t="str">
        <f t="shared" si="1"/>
        <v>призер</v>
      </c>
    </row>
    <row r="20" spans="1:7" ht="15" customHeight="1" x14ac:dyDescent="0.2">
      <c r="A20" s="5">
        <v>16</v>
      </c>
      <c r="B20" s="5" t="s">
        <v>133</v>
      </c>
      <c r="C20" s="6" t="s">
        <v>258</v>
      </c>
      <c r="D20" s="5">
        <v>9</v>
      </c>
      <c r="E20" s="6">
        <v>9</v>
      </c>
      <c r="F20" s="6">
        <v>21</v>
      </c>
      <c r="G20" s="7" t="str">
        <f t="shared" si="1"/>
        <v>призер</v>
      </c>
    </row>
    <row r="21" spans="1:7" ht="15.75" customHeight="1" x14ac:dyDescent="0.2">
      <c r="A21" s="5">
        <v>17</v>
      </c>
      <c r="B21" s="5" t="s">
        <v>133</v>
      </c>
      <c r="C21" s="6" t="s">
        <v>270</v>
      </c>
      <c r="D21" s="5">
        <v>9</v>
      </c>
      <c r="E21" s="6">
        <v>9</v>
      </c>
      <c r="F21" s="6">
        <v>21</v>
      </c>
      <c r="G21" s="7" t="str">
        <f t="shared" si="1"/>
        <v>призер</v>
      </c>
    </row>
    <row r="22" spans="1:7" ht="15.75" customHeight="1" x14ac:dyDescent="0.2">
      <c r="A22" s="5">
        <v>18</v>
      </c>
      <c r="B22" s="5" t="s">
        <v>133</v>
      </c>
      <c r="C22" s="6" t="s">
        <v>276</v>
      </c>
      <c r="D22" s="5">
        <v>9</v>
      </c>
      <c r="E22" s="6">
        <v>9</v>
      </c>
      <c r="F22" s="6">
        <v>21</v>
      </c>
      <c r="G22" s="7" t="str">
        <f t="shared" si="1"/>
        <v>призер</v>
      </c>
    </row>
    <row r="23" spans="1:7" ht="15.75" customHeight="1" x14ac:dyDescent="0.2">
      <c r="A23" s="5">
        <v>19</v>
      </c>
      <c r="B23" s="5" t="s">
        <v>133</v>
      </c>
      <c r="C23" s="6" t="s">
        <v>291</v>
      </c>
      <c r="D23" s="5">
        <v>9</v>
      </c>
      <c r="E23" s="6">
        <v>9</v>
      </c>
      <c r="F23" s="6">
        <v>21</v>
      </c>
      <c r="G23" s="7" t="str">
        <f t="shared" si="1"/>
        <v>призер</v>
      </c>
    </row>
    <row r="24" spans="1:7" ht="15.75" customHeight="1" x14ac:dyDescent="0.2">
      <c r="A24" s="5">
        <v>20</v>
      </c>
      <c r="B24" s="5" t="s">
        <v>133</v>
      </c>
      <c r="C24" s="6" t="s">
        <v>297</v>
      </c>
      <c r="D24" s="5">
        <v>9</v>
      </c>
      <c r="E24" s="6">
        <v>9</v>
      </c>
      <c r="F24" s="6">
        <v>21</v>
      </c>
      <c r="G24" s="7" t="str">
        <f>IF(A24&lt;=0.3*92,"призер","участник")</f>
        <v>призер</v>
      </c>
    </row>
    <row r="25" spans="1:7" ht="15.75" customHeight="1" x14ac:dyDescent="0.2">
      <c r="A25" s="5">
        <v>21</v>
      </c>
      <c r="B25" s="5" t="s">
        <v>133</v>
      </c>
      <c r="C25" s="6" t="s">
        <v>274</v>
      </c>
      <c r="D25" s="5">
        <v>9</v>
      </c>
      <c r="E25" s="6">
        <v>9</v>
      </c>
      <c r="F25" s="6">
        <v>20</v>
      </c>
      <c r="G25" s="7" t="str">
        <f t="shared" ref="G25:G88" si="2">IF(A25&lt;=0.3*92,"призер","участник")</f>
        <v>призер</v>
      </c>
    </row>
    <row r="26" spans="1:7" ht="15.75" customHeight="1" x14ac:dyDescent="0.2">
      <c r="A26" s="5">
        <v>22</v>
      </c>
      <c r="B26" s="5" t="s">
        <v>133</v>
      </c>
      <c r="C26" s="6" t="s">
        <v>246</v>
      </c>
      <c r="D26" s="5">
        <v>9</v>
      </c>
      <c r="E26" s="6">
        <v>9</v>
      </c>
      <c r="F26" s="6">
        <v>19</v>
      </c>
      <c r="G26" s="7" t="str">
        <f t="shared" si="2"/>
        <v>призер</v>
      </c>
    </row>
    <row r="27" spans="1:7" ht="15.75" customHeight="1" x14ac:dyDescent="0.2">
      <c r="A27" s="5">
        <v>23</v>
      </c>
      <c r="B27" s="5" t="s">
        <v>133</v>
      </c>
      <c r="C27" s="6" t="s">
        <v>254</v>
      </c>
      <c r="D27" s="5">
        <v>9</v>
      </c>
      <c r="E27" s="6">
        <v>9</v>
      </c>
      <c r="F27" s="6">
        <v>19</v>
      </c>
      <c r="G27" s="7" t="str">
        <f t="shared" si="2"/>
        <v>призер</v>
      </c>
    </row>
    <row r="28" spans="1:7" ht="15.75" customHeight="1" x14ac:dyDescent="0.2">
      <c r="A28" s="5">
        <v>24</v>
      </c>
      <c r="B28" s="5" t="s">
        <v>133</v>
      </c>
      <c r="C28" s="6" t="s">
        <v>290</v>
      </c>
      <c r="D28" s="5">
        <v>9</v>
      </c>
      <c r="E28" s="6">
        <v>9</v>
      </c>
      <c r="F28" s="6">
        <v>19</v>
      </c>
      <c r="G28" s="7" t="str">
        <f t="shared" si="2"/>
        <v>призер</v>
      </c>
    </row>
    <row r="29" spans="1:7" ht="15.75" customHeight="1" x14ac:dyDescent="0.2">
      <c r="A29" s="5">
        <v>25</v>
      </c>
      <c r="B29" s="5" t="s">
        <v>133</v>
      </c>
      <c r="C29" s="6" t="s">
        <v>293</v>
      </c>
      <c r="D29" s="5">
        <v>9</v>
      </c>
      <c r="E29" s="6">
        <v>9</v>
      </c>
      <c r="F29" s="6">
        <v>19</v>
      </c>
      <c r="G29" s="7" t="str">
        <f t="shared" si="2"/>
        <v>призер</v>
      </c>
    </row>
    <row r="30" spans="1:7" ht="15.75" customHeight="1" x14ac:dyDescent="0.2">
      <c r="A30" s="5">
        <v>26</v>
      </c>
      <c r="B30" s="5" t="s">
        <v>133</v>
      </c>
      <c r="C30" s="6" t="s">
        <v>244</v>
      </c>
      <c r="D30" s="5">
        <v>9</v>
      </c>
      <c r="E30" s="6">
        <v>9</v>
      </c>
      <c r="F30" s="6">
        <v>18</v>
      </c>
      <c r="G30" s="7" t="str">
        <f t="shared" si="2"/>
        <v>призер</v>
      </c>
    </row>
    <row r="31" spans="1:7" ht="15.75" customHeight="1" x14ac:dyDescent="0.2">
      <c r="A31" s="5">
        <v>27</v>
      </c>
      <c r="B31" s="5" t="s">
        <v>133</v>
      </c>
      <c r="C31" s="6" t="s">
        <v>255</v>
      </c>
      <c r="D31" s="5">
        <v>9</v>
      </c>
      <c r="E31" s="6">
        <v>9</v>
      </c>
      <c r="F31" s="6">
        <v>18</v>
      </c>
      <c r="G31" s="7" t="str">
        <f t="shared" si="2"/>
        <v>призер</v>
      </c>
    </row>
    <row r="32" spans="1:7" ht="15.75" customHeight="1" x14ac:dyDescent="0.2">
      <c r="A32" s="5">
        <v>28</v>
      </c>
      <c r="B32" s="5" t="s">
        <v>133</v>
      </c>
      <c r="C32" s="6" t="s">
        <v>288</v>
      </c>
      <c r="D32" s="5">
        <v>9</v>
      </c>
      <c r="E32" s="6">
        <v>9</v>
      </c>
      <c r="F32" s="6">
        <v>18</v>
      </c>
      <c r="G32" s="7" t="s">
        <v>452</v>
      </c>
    </row>
    <row r="33" spans="1:7" ht="15.75" customHeight="1" x14ac:dyDescent="0.2">
      <c r="A33" s="5">
        <v>29</v>
      </c>
      <c r="B33" s="5" t="s">
        <v>133</v>
      </c>
      <c r="C33" s="6" t="s">
        <v>311</v>
      </c>
      <c r="D33" s="5">
        <v>9</v>
      </c>
      <c r="E33" s="6">
        <v>9</v>
      </c>
      <c r="F33" s="6">
        <v>18</v>
      </c>
      <c r="G33" s="7" t="s">
        <v>452</v>
      </c>
    </row>
    <row r="34" spans="1:7" ht="15.75" customHeight="1" x14ac:dyDescent="0.2">
      <c r="A34" s="5">
        <v>30</v>
      </c>
      <c r="B34" s="5" t="s">
        <v>133</v>
      </c>
      <c r="C34" s="6" t="s">
        <v>230</v>
      </c>
      <c r="D34" s="5">
        <v>9</v>
      </c>
      <c r="E34" s="6">
        <v>9</v>
      </c>
      <c r="F34" s="6">
        <v>17</v>
      </c>
      <c r="G34" s="7" t="str">
        <f t="shared" si="2"/>
        <v>участник</v>
      </c>
    </row>
    <row r="35" spans="1:7" ht="15.75" customHeight="1" x14ac:dyDescent="0.2">
      <c r="A35" s="5">
        <v>31</v>
      </c>
      <c r="B35" s="5" t="s">
        <v>133</v>
      </c>
      <c r="C35" s="6" t="s">
        <v>242</v>
      </c>
      <c r="D35" s="5">
        <v>9</v>
      </c>
      <c r="E35" s="6">
        <v>9</v>
      </c>
      <c r="F35" s="6">
        <v>17</v>
      </c>
      <c r="G35" s="7" t="str">
        <f t="shared" si="2"/>
        <v>участник</v>
      </c>
    </row>
    <row r="36" spans="1:7" ht="15.75" customHeight="1" x14ac:dyDescent="0.2">
      <c r="A36" s="5">
        <v>32</v>
      </c>
      <c r="B36" s="5" t="s">
        <v>133</v>
      </c>
      <c r="C36" s="6" t="s">
        <v>237</v>
      </c>
      <c r="D36" s="5">
        <v>9</v>
      </c>
      <c r="E36" s="6">
        <v>9</v>
      </c>
      <c r="F36" s="6">
        <v>16</v>
      </c>
      <c r="G36" s="7" t="str">
        <f t="shared" si="2"/>
        <v>участник</v>
      </c>
    </row>
    <row r="37" spans="1:7" ht="15.75" customHeight="1" x14ac:dyDescent="0.2">
      <c r="A37" s="5">
        <v>33</v>
      </c>
      <c r="B37" s="5" t="s">
        <v>133</v>
      </c>
      <c r="C37" s="6" t="s">
        <v>249</v>
      </c>
      <c r="D37" s="5">
        <v>9</v>
      </c>
      <c r="E37" s="6">
        <v>9</v>
      </c>
      <c r="F37" s="6">
        <v>16</v>
      </c>
      <c r="G37" s="7" t="str">
        <f t="shared" si="2"/>
        <v>участник</v>
      </c>
    </row>
    <row r="38" spans="1:7" ht="15.75" customHeight="1" x14ac:dyDescent="0.2">
      <c r="A38" s="5">
        <v>34</v>
      </c>
      <c r="B38" s="5" t="s">
        <v>133</v>
      </c>
      <c r="C38" s="6" t="s">
        <v>282</v>
      </c>
      <c r="D38" s="5">
        <v>9</v>
      </c>
      <c r="E38" s="6">
        <v>9</v>
      </c>
      <c r="F38" s="6">
        <v>16</v>
      </c>
      <c r="G38" s="7" t="str">
        <f t="shared" si="2"/>
        <v>участник</v>
      </c>
    </row>
    <row r="39" spans="1:7" ht="15.75" customHeight="1" x14ac:dyDescent="0.2">
      <c r="A39" s="5">
        <v>35</v>
      </c>
      <c r="B39" s="5" t="s">
        <v>133</v>
      </c>
      <c r="C39" s="6" t="s">
        <v>289</v>
      </c>
      <c r="D39" s="5">
        <v>9</v>
      </c>
      <c r="E39" s="6">
        <v>9</v>
      </c>
      <c r="F39" s="6">
        <v>16</v>
      </c>
      <c r="G39" s="7" t="str">
        <f t="shared" si="2"/>
        <v>участник</v>
      </c>
    </row>
    <row r="40" spans="1:7" ht="15.75" customHeight="1" x14ac:dyDescent="0.2">
      <c r="A40" s="5">
        <v>36</v>
      </c>
      <c r="B40" s="5" t="s">
        <v>133</v>
      </c>
      <c r="C40" s="6" t="s">
        <v>300</v>
      </c>
      <c r="D40" s="5">
        <v>9</v>
      </c>
      <c r="E40" s="6">
        <v>9</v>
      </c>
      <c r="F40" s="6">
        <v>16</v>
      </c>
      <c r="G40" s="7" t="str">
        <f t="shared" si="2"/>
        <v>участник</v>
      </c>
    </row>
    <row r="41" spans="1:7" ht="15.75" customHeight="1" x14ac:dyDescent="0.2">
      <c r="A41" s="5">
        <v>37</v>
      </c>
      <c r="B41" s="5" t="s">
        <v>133</v>
      </c>
      <c r="C41" s="6" t="s">
        <v>277</v>
      </c>
      <c r="D41" s="5">
        <v>9</v>
      </c>
      <c r="E41" s="6">
        <v>9</v>
      </c>
      <c r="F41" s="6">
        <v>15</v>
      </c>
      <c r="G41" s="7" t="str">
        <f t="shared" si="2"/>
        <v>участник</v>
      </c>
    </row>
    <row r="42" spans="1:7" ht="15.75" customHeight="1" x14ac:dyDescent="0.2">
      <c r="A42" s="5">
        <v>38</v>
      </c>
      <c r="B42" s="5" t="s">
        <v>133</v>
      </c>
      <c r="C42" s="6" t="s">
        <v>296</v>
      </c>
      <c r="D42" s="5">
        <v>9</v>
      </c>
      <c r="E42" s="6">
        <v>9</v>
      </c>
      <c r="F42" s="6">
        <v>15</v>
      </c>
      <c r="G42" s="7" t="str">
        <f t="shared" si="2"/>
        <v>участник</v>
      </c>
    </row>
    <row r="43" spans="1:7" ht="15.75" customHeight="1" x14ac:dyDescent="0.2">
      <c r="A43" s="5">
        <v>39</v>
      </c>
      <c r="B43" s="5" t="s">
        <v>133</v>
      </c>
      <c r="C43" s="6" t="s">
        <v>305</v>
      </c>
      <c r="D43" s="5">
        <v>9</v>
      </c>
      <c r="E43" s="6">
        <v>9</v>
      </c>
      <c r="F43" s="6">
        <v>15</v>
      </c>
      <c r="G43" s="7" t="str">
        <f t="shared" si="2"/>
        <v>участник</v>
      </c>
    </row>
    <row r="44" spans="1:7" ht="15.75" customHeight="1" x14ac:dyDescent="0.2">
      <c r="A44" s="5">
        <v>40</v>
      </c>
      <c r="B44" s="5" t="s">
        <v>133</v>
      </c>
      <c r="C44" s="6" t="s">
        <v>235</v>
      </c>
      <c r="D44" s="5">
        <v>9</v>
      </c>
      <c r="E44" s="6">
        <v>9</v>
      </c>
      <c r="F44" s="6">
        <v>14</v>
      </c>
      <c r="G44" s="7" t="str">
        <f t="shared" si="2"/>
        <v>участник</v>
      </c>
    </row>
    <row r="45" spans="1:7" ht="15.75" customHeight="1" x14ac:dyDescent="0.2">
      <c r="A45" s="5">
        <v>41</v>
      </c>
      <c r="B45" s="5" t="s">
        <v>133</v>
      </c>
      <c r="C45" s="6" t="s">
        <v>294</v>
      </c>
      <c r="D45" s="5">
        <v>9</v>
      </c>
      <c r="E45" s="6">
        <v>9</v>
      </c>
      <c r="F45" s="6">
        <v>14</v>
      </c>
      <c r="G45" s="7" t="str">
        <f t="shared" si="2"/>
        <v>участник</v>
      </c>
    </row>
    <row r="46" spans="1:7" ht="15.75" customHeight="1" x14ac:dyDescent="0.2">
      <c r="A46" s="5">
        <v>42</v>
      </c>
      <c r="B46" s="5" t="s">
        <v>133</v>
      </c>
      <c r="C46" s="6" t="s">
        <v>295</v>
      </c>
      <c r="D46" s="5">
        <v>9</v>
      </c>
      <c r="E46" s="6">
        <v>9</v>
      </c>
      <c r="F46" s="6">
        <v>14</v>
      </c>
      <c r="G46" s="7" t="str">
        <f t="shared" si="2"/>
        <v>участник</v>
      </c>
    </row>
    <row r="47" spans="1:7" ht="15.75" customHeight="1" x14ac:dyDescent="0.2">
      <c r="A47" s="5">
        <v>43</v>
      </c>
      <c r="B47" s="5" t="s">
        <v>133</v>
      </c>
      <c r="C47" s="6" t="s">
        <v>233</v>
      </c>
      <c r="D47" s="5">
        <v>9</v>
      </c>
      <c r="E47" s="6">
        <v>9</v>
      </c>
      <c r="F47" s="6">
        <v>13</v>
      </c>
      <c r="G47" s="7" t="str">
        <f t="shared" si="2"/>
        <v>участник</v>
      </c>
    </row>
    <row r="48" spans="1:7" ht="15.75" customHeight="1" x14ac:dyDescent="0.2">
      <c r="A48" s="5">
        <v>44</v>
      </c>
      <c r="B48" s="5" t="s">
        <v>133</v>
      </c>
      <c r="C48" s="6" t="s">
        <v>284</v>
      </c>
      <c r="D48" s="5">
        <v>9</v>
      </c>
      <c r="E48" s="6">
        <v>9</v>
      </c>
      <c r="F48" s="6">
        <v>13</v>
      </c>
      <c r="G48" s="7" t="str">
        <f t="shared" si="2"/>
        <v>участник</v>
      </c>
    </row>
    <row r="49" spans="1:7" ht="15.75" customHeight="1" x14ac:dyDescent="0.2">
      <c r="A49" s="5">
        <v>45</v>
      </c>
      <c r="B49" s="5" t="s">
        <v>133</v>
      </c>
      <c r="C49" s="6" t="s">
        <v>317</v>
      </c>
      <c r="D49" s="5">
        <v>9</v>
      </c>
      <c r="E49" s="6">
        <v>9</v>
      </c>
      <c r="F49" s="6">
        <v>13</v>
      </c>
      <c r="G49" s="7" t="str">
        <f t="shared" si="2"/>
        <v>участник</v>
      </c>
    </row>
    <row r="50" spans="1:7" ht="15.75" customHeight="1" x14ac:dyDescent="0.2">
      <c r="A50" s="5">
        <v>46</v>
      </c>
      <c r="B50" s="5" t="s">
        <v>133</v>
      </c>
      <c r="C50" s="6" t="s">
        <v>238</v>
      </c>
      <c r="D50" s="5">
        <v>9</v>
      </c>
      <c r="E50" s="6">
        <v>9</v>
      </c>
      <c r="F50" s="6">
        <v>12</v>
      </c>
      <c r="G50" s="7" t="str">
        <f t="shared" si="2"/>
        <v>участник</v>
      </c>
    </row>
    <row r="51" spans="1:7" ht="15.75" customHeight="1" x14ac:dyDescent="0.2">
      <c r="A51" s="5">
        <v>47</v>
      </c>
      <c r="B51" s="5" t="s">
        <v>133</v>
      </c>
      <c r="C51" s="6" t="s">
        <v>247</v>
      </c>
      <c r="D51" s="5">
        <v>9</v>
      </c>
      <c r="E51" s="6">
        <v>9</v>
      </c>
      <c r="F51" s="6">
        <v>12</v>
      </c>
      <c r="G51" s="7" t="str">
        <f t="shared" si="2"/>
        <v>участник</v>
      </c>
    </row>
    <row r="52" spans="1:7" ht="15.75" customHeight="1" x14ac:dyDescent="0.2">
      <c r="A52" s="5">
        <v>48</v>
      </c>
      <c r="B52" s="5" t="s">
        <v>133</v>
      </c>
      <c r="C52" s="6" t="s">
        <v>262</v>
      </c>
      <c r="D52" s="5">
        <v>9</v>
      </c>
      <c r="E52" s="6">
        <v>9</v>
      </c>
      <c r="F52" s="6">
        <v>12</v>
      </c>
      <c r="G52" s="7" t="str">
        <f t="shared" si="2"/>
        <v>участник</v>
      </c>
    </row>
    <row r="53" spans="1:7" ht="15.75" customHeight="1" x14ac:dyDescent="0.2">
      <c r="A53" s="5">
        <v>49</v>
      </c>
      <c r="B53" s="5" t="s">
        <v>133</v>
      </c>
      <c r="C53" s="6" t="s">
        <v>267</v>
      </c>
      <c r="D53" s="5">
        <v>9</v>
      </c>
      <c r="E53" s="6">
        <v>9</v>
      </c>
      <c r="F53" s="6">
        <v>12</v>
      </c>
      <c r="G53" s="7" t="str">
        <f t="shared" si="2"/>
        <v>участник</v>
      </c>
    </row>
    <row r="54" spans="1:7" ht="15.75" customHeight="1" x14ac:dyDescent="0.2">
      <c r="A54" s="5">
        <v>50</v>
      </c>
      <c r="B54" s="5" t="s">
        <v>133</v>
      </c>
      <c r="C54" s="6" t="s">
        <v>275</v>
      </c>
      <c r="D54" s="5">
        <v>9</v>
      </c>
      <c r="E54" s="6">
        <v>9</v>
      </c>
      <c r="F54" s="6">
        <v>12</v>
      </c>
      <c r="G54" s="7" t="str">
        <f t="shared" si="2"/>
        <v>участник</v>
      </c>
    </row>
    <row r="55" spans="1:7" ht="15.75" customHeight="1" x14ac:dyDescent="0.2">
      <c r="A55" s="5">
        <v>51</v>
      </c>
      <c r="B55" s="5" t="s">
        <v>133</v>
      </c>
      <c r="C55" s="6" t="s">
        <v>319</v>
      </c>
      <c r="D55" s="5">
        <v>9</v>
      </c>
      <c r="E55" s="6">
        <v>9</v>
      </c>
      <c r="F55" s="6">
        <v>12</v>
      </c>
      <c r="G55" s="7" t="str">
        <f t="shared" si="2"/>
        <v>участник</v>
      </c>
    </row>
    <row r="56" spans="1:7" ht="15.75" customHeight="1" x14ac:dyDescent="0.2">
      <c r="A56" s="5">
        <v>52</v>
      </c>
      <c r="B56" s="5" t="s">
        <v>133</v>
      </c>
      <c r="C56" s="6" t="s">
        <v>264</v>
      </c>
      <c r="D56" s="5">
        <v>9</v>
      </c>
      <c r="E56" s="6">
        <v>9</v>
      </c>
      <c r="F56" s="6">
        <v>11</v>
      </c>
      <c r="G56" s="7" t="str">
        <f t="shared" si="2"/>
        <v>участник</v>
      </c>
    </row>
    <row r="57" spans="1:7" ht="15.75" customHeight="1" x14ac:dyDescent="0.2">
      <c r="A57" s="5">
        <v>53</v>
      </c>
      <c r="B57" s="5" t="s">
        <v>133</v>
      </c>
      <c r="C57" s="6" t="s">
        <v>283</v>
      </c>
      <c r="D57" s="5">
        <v>9</v>
      </c>
      <c r="E57" s="6">
        <v>9</v>
      </c>
      <c r="F57" s="6">
        <v>11</v>
      </c>
      <c r="G57" s="7" t="str">
        <f t="shared" si="2"/>
        <v>участник</v>
      </c>
    </row>
    <row r="58" spans="1:7" ht="15.75" customHeight="1" x14ac:dyDescent="0.2">
      <c r="A58" s="5">
        <v>54</v>
      </c>
      <c r="B58" s="5" t="s">
        <v>133</v>
      </c>
      <c r="C58" s="6" t="s">
        <v>239</v>
      </c>
      <c r="D58" s="5">
        <v>9</v>
      </c>
      <c r="E58" s="6">
        <v>9</v>
      </c>
      <c r="F58" s="6">
        <v>10</v>
      </c>
      <c r="G58" s="7" t="str">
        <f t="shared" si="2"/>
        <v>участник</v>
      </c>
    </row>
    <row r="59" spans="1:7" ht="15.75" customHeight="1" x14ac:dyDescent="0.2">
      <c r="A59" s="5">
        <v>55</v>
      </c>
      <c r="B59" s="5" t="s">
        <v>133</v>
      </c>
      <c r="C59" s="6" t="s">
        <v>252</v>
      </c>
      <c r="D59" s="5">
        <v>9</v>
      </c>
      <c r="E59" s="6">
        <v>9</v>
      </c>
      <c r="F59" s="6">
        <v>10</v>
      </c>
      <c r="G59" s="7" t="str">
        <f t="shared" si="2"/>
        <v>участник</v>
      </c>
    </row>
    <row r="60" spans="1:7" ht="15.75" customHeight="1" x14ac:dyDescent="0.2">
      <c r="A60" s="5">
        <v>56</v>
      </c>
      <c r="B60" s="5" t="s">
        <v>133</v>
      </c>
      <c r="C60" s="6" t="s">
        <v>273</v>
      </c>
      <c r="D60" s="5">
        <v>9</v>
      </c>
      <c r="E60" s="6">
        <v>9</v>
      </c>
      <c r="F60" s="6">
        <v>10</v>
      </c>
      <c r="G60" s="7" t="str">
        <f t="shared" si="2"/>
        <v>участник</v>
      </c>
    </row>
    <row r="61" spans="1:7" ht="15.75" customHeight="1" x14ac:dyDescent="0.2">
      <c r="A61" s="5">
        <v>57</v>
      </c>
      <c r="B61" s="5" t="s">
        <v>133</v>
      </c>
      <c r="C61" s="6" t="s">
        <v>285</v>
      </c>
      <c r="D61" s="5">
        <v>9</v>
      </c>
      <c r="E61" s="6">
        <v>9</v>
      </c>
      <c r="F61" s="6">
        <v>10</v>
      </c>
      <c r="G61" s="7" t="str">
        <f t="shared" si="2"/>
        <v>участник</v>
      </c>
    </row>
    <row r="62" spans="1:7" ht="15.75" customHeight="1" x14ac:dyDescent="0.2">
      <c r="A62" s="5">
        <v>58</v>
      </c>
      <c r="B62" s="5" t="s">
        <v>133</v>
      </c>
      <c r="C62" s="6" t="s">
        <v>307</v>
      </c>
      <c r="D62" s="5">
        <v>9</v>
      </c>
      <c r="E62" s="6">
        <v>9</v>
      </c>
      <c r="F62" s="6">
        <v>10</v>
      </c>
      <c r="G62" s="7" t="str">
        <f t="shared" si="2"/>
        <v>участник</v>
      </c>
    </row>
    <row r="63" spans="1:7" ht="15.75" customHeight="1" x14ac:dyDescent="0.2">
      <c r="A63" s="5">
        <v>59</v>
      </c>
      <c r="B63" s="5" t="s">
        <v>133</v>
      </c>
      <c r="C63" s="6" t="s">
        <v>312</v>
      </c>
      <c r="D63" s="5">
        <v>9</v>
      </c>
      <c r="E63" s="6">
        <v>9</v>
      </c>
      <c r="F63" s="6">
        <v>10</v>
      </c>
      <c r="G63" s="7" t="str">
        <f t="shared" si="2"/>
        <v>участник</v>
      </c>
    </row>
    <row r="64" spans="1:7" ht="15.75" customHeight="1" x14ac:dyDescent="0.2">
      <c r="A64" s="5">
        <v>60</v>
      </c>
      <c r="B64" s="5" t="s">
        <v>133</v>
      </c>
      <c r="C64" s="6" t="s">
        <v>315</v>
      </c>
      <c r="D64" s="5">
        <v>9</v>
      </c>
      <c r="E64" s="6">
        <v>9</v>
      </c>
      <c r="F64" s="6">
        <v>10</v>
      </c>
      <c r="G64" s="7" t="str">
        <f t="shared" si="2"/>
        <v>участник</v>
      </c>
    </row>
    <row r="65" spans="1:7" ht="15.75" customHeight="1" x14ac:dyDescent="0.2">
      <c r="A65" s="5">
        <v>61</v>
      </c>
      <c r="B65" s="5" t="s">
        <v>133</v>
      </c>
      <c r="C65" s="6" t="s">
        <v>265</v>
      </c>
      <c r="D65" s="5">
        <v>9</v>
      </c>
      <c r="E65" s="6">
        <v>9</v>
      </c>
      <c r="F65" s="6">
        <v>9</v>
      </c>
      <c r="G65" s="7" t="str">
        <f t="shared" si="2"/>
        <v>участник</v>
      </c>
    </row>
    <row r="66" spans="1:7" ht="15.75" customHeight="1" x14ac:dyDescent="0.2">
      <c r="A66" s="5">
        <v>62</v>
      </c>
      <c r="B66" s="5" t="s">
        <v>133</v>
      </c>
      <c r="C66" s="6" t="s">
        <v>268</v>
      </c>
      <c r="D66" s="5">
        <v>9</v>
      </c>
      <c r="E66" s="6">
        <v>9</v>
      </c>
      <c r="F66" s="6">
        <v>9</v>
      </c>
      <c r="G66" s="7" t="str">
        <f t="shared" si="2"/>
        <v>участник</v>
      </c>
    </row>
    <row r="67" spans="1:7" ht="15.75" customHeight="1" x14ac:dyDescent="0.2">
      <c r="A67" s="5">
        <v>63</v>
      </c>
      <c r="B67" s="5" t="s">
        <v>133</v>
      </c>
      <c r="C67" s="6" t="s">
        <v>269</v>
      </c>
      <c r="D67" s="5">
        <v>9</v>
      </c>
      <c r="E67" s="6">
        <v>9</v>
      </c>
      <c r="F67" s="6">
        <v>9</v>
      </c>
      <c r="G67" s="7" t="str">
        <f t="shared" si="2"/>
        <v>участник</v>
      </c>
    </row>
    <row r="68" spans="1:7" ht="15.75" customHeight="1" x14ac:dyDescent="0.2">
      <c r="A68" s="5">
        <v>64</v>
      </c>
      <c r="B68" s="5" t="s">
        <v>133</v>
      </c>
      <c r="C68" s="6" t="s">
        <v>280</v>
      </c>
      <c r="D68" s="5">
        <v>9</v>
      </c>
      <c r="E68" s="6">
        <v>9</v>
      </c>
      <c r="F68" s="6">
        <v>9</v>
      </c>
      <c r="G68" s="7" t="str">
        <f t="shared" si="2"/>
        <v>участник</v>
      </c>
    </row>
    <row r="69" spans="1:7" ht="15.75" customHeight="1" x14ac:dyDescent="0.2">
      <c r="A69" s="5">
        <v>65</v>
      </c>
      <c r="B69" s="5" t="s">
        <v>133</v>
      </c>
      <c r="C69" s="6" t="s">
        <v>304</v>
      </c>
      <c r="D69" s="5">
        <v>9</v>
      </c>
      <c r="E69" s="6">
        <v>9</v>
      </c>
      <c r="F69" s="6">
        <v>9</v>
      </c>
      <c r="G69" s="7" t="str">
        <f t="shared" si="2"/>
        <v>участник</v>
      </c>
    </row>
    <row r="70" spans="1:7" ht="15.75" customHeight="1" x14ac:dyDescent="0.2">
      <c r="A70" s="5">
        <v>66</v>
      </c>
      <c r="B70" s="5" t="s">
        <v>133</v>
      </c>
      <c r="C70" s="6" t="s">
        <v>240</v>
      </c>
      <c r="D70" s="5">
        <v>9</v>
      </c>
      <c r="E70" s="6">
        <v>9</v>
      </c>
      <c r="F70" s="6">
        <v>8</v>
      </c>
      <c r="G70" s="7" t="str">
        <f t="shared" si="2"/>
        <v>участник</v>
      </c>
    </row>
    <row r="71" spans="1:7" ht="15.75" customHeight="1" x14ac:dyDescent="0.2">
      <c r="A71" s="5">
        <v>67</v>
      </c>
      <c r="B71" s="5" t="s">
        <v>133</v>
      </c>
      <c r="C71" s="6" t="s">
        <v>248</v>
      </c>
      <c r="D71" s="5">
        <v>9</v>
      </c>
      <c r="E71" s="6">
        <v>9</v>
      </c>
      <c r="F71" s="6">
        <v>8</v>
      </c>
      <c r="G71" s="7" t="str">
        <f t="shared" si="2"/>
        <v>участник</v>
      </c>
    </row>
    <row r="72" spans="1:7" ht="15.75" customHeight="1" x14ac:dyDescent="0.2">
      <c r="A72" s="5">
        <v>68</v>
      </c>
      <c r="B72" s="5" t="s">
        <v>133</v>
      </c>
      <c r="C72" s="6" t="s">
        <v>251</v>
      </c>
      <c r="D72" s="5">
        <v>9</v>
      </c>
      <c r="E72" s="6">
        <v>9</v>
      </c>
      <c r="F72" s="6">
        <v>8</v>
      </c>
      <c r="G72" s="7" t="str">
        <f t="shared" si="2"/>
        <v>участник</v>
      </c>
    </row>
    <row r="73" spans="1:7" ht="15.75" customHeight="1" x14ac:dyDescent="0.2">
      <c r="A73" s="5">
        <v>69</v>
      </c>
      <c r="B73" s="5" t="s">
        <v>133</v>
      </c>
      <c r="C73" s="6" t="s">
        <v>271</v>
      </c>
      <c r="D73" s="5">
        <v>9</v>
      </c>
      <c r="E73" s="6">
        <v>9</v>
      </c>
      <c r="F73" s="6">
        <v>8</v>
      </c>
      <c r="G73" s="7" t="str">
        <f t="shared" si="2"/>
        <v>участник</v>
      </c>
    </row>
    <row r="74" spans="1:7" ht="15.75" customHeight="1" x14ac:dyDescent="0.2">
      <c r="A74" s="5">
        <v>70</v>
      </c>
      <c r="B74" s="5" t="s">
        <v>133</v>
      </c>
      <c r="C74" s="6" t="s">
        <v>279</v>
      </c>
      <c r="D74" s="5">
        <v>9</v>
      </c>
      <c r="E74" s="6">
        <v>9</v>
      </c>
      <c r="F74" s="6">
        <v>8</v>
      </c>
      <c r="G74" s="7" t="str">
        <f t="shared" si="2"/>
        <v>участник</v>
      </c>
    </row>
    <row r="75" spans="1:7" ht="15.75" customHeight="1" x14ac:dyDescent="0.2">
      <c r="A75" s="5">
        <v>71</v>
      </c>
      <c r="B75" s="5" t="s">
        <v>133</v>
      </c>
      <c r="C75" s="6" t="s">
        <v>303</v>
      </c>
      <c r="D75" s="5">
        <v>9</v>
      </c>
      <c r="E75" s="6">
        <v>9</v>
      </c>
      <c r="F75" s="6">
        <v>8</v>
      </c>
      <c r="G75" s="7" t="str">
        <f t="shared" si="2"/>
        <v>участник</v>
      </c>
    </row>
    <row r="76" spans="1:7" ht="15.75" customHeight="1" x14ac:dyDescent="0.2">
      <c r="A76" s="5">
        <v>72</v>
      </c>
      <c r="B76" s="5" t="s">
        <v>133</v>
      </c>
      <c r="C76" s="6" t="s">
        <v>306</v>
      </c>
      <c r="D76" s="5">
        <v>9</v>
      </c>
      <c r="E76" s="6">
        <v>9</v>
      </c>
      <c r="F76" s="6">
        <v>8</v>
      </c>
      <c r="G76" s="7" t="str">
        <f t="shared" si="2"/>
        <v>участник</v>
      </c>
    </row>
    <row r="77" spans="1:7" ht="15.75" customHeight="1" x14ac:dyDescent="0.2">
      <c r="A77" s="5">
        <v>73</v>
      </c>
      <c r="B77" s="5" t="s">
        <v>133</v>
      </c>
      <c r="C77" s="6" t="s">
        <v>236</v>
      </c>
      <c r="D77" s="5">
        <v>9</v>
      </c>
      <c r="E77" s="6">
        <v>9</v>
      </c>
      <c r="F77" s="6">
        <v>7</v>
      </c>
      <c r="G77" s="7" t="str">
        <f t="shared" si="2"/>
        <v>участник</v>
      </c>
    </row>
    <row r="78" spans="1:7" ht="15.75" customHeight="1" x14ac:dyDescent="0.2">
      <c r="A78" s="5">
        <v>74</v>
      </c>
      <c r="B78" s="5" t="s">
        <v>133</v>
      </c>
      <c r="C78" s="6" t="s">
        <v>243</v>
      </c>
      <c r="D78" s="5">
        <v>9</v>
      </c>
      <c r="E78" s="6">
        <v>9</v>
      </c>
      <c r="F78" s="6">
        <v>7</v>
      </c>
      <c r="G78" s="7" t="str">
        <f t="shared" si="2"/>
        <v>участник</v>
      </c>
    </row>
    <row r="79" spans="1:7" ht="15.75" customHeight="1" x14ac:dyDescent="0.2">
      <c r="A79" s="5">
        <v>75</v>
      </c>
      <c r="B79" s="5" t="s">
        <v>133</v>
      </c>
      <c r="C79" s="6" t="s">
        <v>257</v>
      </c>
      <c r="D79" s="5">
        <v>9</v>
      </c>
      <c r="E79" s="6">
        <v>9</v>
      </c>
      <c r="F79" s="6">
        <v>7</v>
      </c>
      <c r="G79" s="7" t="str">
        <f t="shared" si="2"/>
        <v>участник</v>
      </c>
    </row>
    <row r="80" spans="1:7" ht="15.75" customHeight="1" x14ac:dyDescent="0.2">
      <c r="A80" s="5">
        <v>76</v>
      </c>
      <c r="B80" s="5" t="s">
        <v>133</v>
      </c>
      <c r="C80" s="6" t="s">
        <v>259</v>
      </c>
      <c r="D80" s="5">
        <v>9</v>
      </c>
      <c r="E80" s="6">
        <v>9</v>
      </c>
      <c r="F80" s="6">
        <v>7</v>
      </c>
      <c r="G80" s="7" t="str">
        <f t="shared" si="2"/>
        <v>участник</v>
      </c>
    </row>
    <row r="81" spans="1:7" ht="15.75" customHeight="1" x14ac:dyDescent="0.2">
      <c r="A81" s="5">
        <v>77</v>
      </c>
      <c r="B81" s="5" t="s">
        <v>133</v>
      </c>
      <c r="C81" s="6" t="s">
        <v>261</v>
      </c>
      <c r="D81" s="5">
        <v>9</v>
      </c>
      <c r="E81" s="6">
        <v>9</v>
      </c>
      <c r="F81" s="6">
        <v>7</v>
      </c>
      <c r="G81" s="7" t="str">
        <f t="shared" si="2"/>
        <v>участник</v>
      </c>
    </row>
    <row r="82" spans="1:7" ht="15.75" customHeight="1" x14ac:dyDescent="0.2">
      <c r="A82" s="5">
        <v>78</v>
      </c>
      <c r="B82" s="5" t="s">
        <v>133</v>
      </c>
      <c r="C82" s="6" t="s">
        <v>266</v>
      </c>
      <c r="D82" s="5">
        <v>9</v>
      </c>
      <c r="E82" s="6">
        <v>9</v>
      </c>
      <c r="F82" s="6">
        <v>7</v>
      </c>
      <c r="G82" s="7" t="str">
        <f t="shared" si="2"/>
        <v>участник</v>
      </c>
    </row>
    <row r="83" spans="1:7" ht="15.75" customHeight="1" x14ac:dyDescent="0.2">
      <c r="A83" s="5">
        <v>79</v>
      </c>
      <c r="B83" s="5" t="s">
        <v>133</v>
      </c>
      <c r="C83" s="6" t="s">
        <v>286</v>
      </c>
      <c r="D83" s="5">
        <v>9</v>
      </c>
      <c r="E83" s="6">
        <v>9</v>
      </c>
      <c r="F83" s="6">
        <v>7</v>
      </c>
      <c r="G83" s="7" t="str">
        <f t="shared" si="2"/>
        <v>участник</v>
      </c>
    </row>
    <row r="84" spans="1:7" ht="15.75" customHeight="1" x14ac:dyDescent="0.2">
      <c r="A84" s="5">
        <v>80</v>
      </c>
      <c r="B84" s="5" t="s">
        <v>133</v>
      </c>
      <c r="C84" s="6" t="s">
        <v>292</v>
      </c>
      <c r="D84" s="5">
        <v>9</v>
      </c>
      <c r="E84" s="6">
        <v>9</v>
      </c>
      <c r="F84" s="6">
        <v>7</v>
      </c>
      <c r="G84" s="7" t="str">
        <f t="shared" si="2"/>
        <v>участник</v>
      </c>
    </row>
    <row r="85" spans="1:7" ht="15.75" customHeight="1" x14ac:dyDescent="0.2">
      <c r="A85" s="5">
        <v>81</v>
      </c>
      <c r="B85" s="5" t="s">
        <v>133</v>
      </c>
      <c r="C85" s="6" t="s">
        <v>298</v>
      </c>
      <c r="D85" s="5">
        <v>9</v>
      </c>
      <c r="E85" s="6">
        <v>9</v>
      </c>
      <c r="F85" s="6">
        <v>7</v>
      </c>
      <c r="G85" s="7" t="str">
        <f t="shared" si="2"/>
        <v>участник</v>
      </c>
    </row>
    <row r="86" spans="1:7" ht="15.75" customHeight="1" x14ac:dyDescent="0.2">
      <c r="A86" s="5">
        <v>82</v>
      </c>
      <c r="B86" s="5" t="s">
        <v>133</v>
      </c>
      <c r="C86" s="6" t="s">
        <v>231</v>
      </c>
      <c r="D86" s="5">
        <v>9</v>
      </c>
      <c r="E86" s="6">
        <v>9</v>
      </c>
      <c r="F86" s="6">
        <v>6</v>
      </c>
      <c r="G86" s="7" t="str">
        <f t="shared" si="2"/>
        <v>участник</v>
      </c>
    </row>
    <row r="87" spans="1:7" ht="15.75" customHeight="1" x14ac:dyDescent="0.2">
      <c r="A87" s="5">
        <v>83</v>
      </c>
      <c r="B87" s="5" t="s">
        <v>133</v>
      </c>
      <c r="C87" s="6" t="s">
        <v>287</v>
      </c>
      <c r="D87" s="5">
        <v>9</v>
      </c>
      <c r="E87" s="6">
        <v>9</v>
      </c>
      <c r="F87" s="6">
        <v>6</v>
      </c>
      <c r="G87" s="7" t="str">
        <f t="shared" si="2"/>
        <v>участник</v>
      </c>
    </row>
    <row r="88" spans="1:7" ht="15.75" customHeight="1" x14ac:dyDescent="0.2">
      <c r="A88" s="5">
        <v>84</v>
      </c>
      <c r="B88" s="5" t="s">
        <v>133</v>
      </c>
      <c r="C88" s="6" t="s">
        <v>245</v>
      </c>
      <c r="D88" s="5">
        <v>9</v>
      </c>
      <c r="E88" s="6">
        <v>9</v>
      </c>
      <c r="F88" s="6">
        <v>5</v>
      </c>
      <c r="G88" s="7" t="str">
        <f t="shared" si="2"/>
        <v>участник</v>
      </c>
    </row>
    <row r="89" spans="1:7" ht="15.75" customHeight="1" x14ac:dyDescent="0.2">
      <c r="A89" s="5">
        <v>85</v>
      </c>
      <c r="B89" s="5" t="s">
        <v>133</v>
      </c>
      <c r="C89" s="6" t="s">
        <v>272</v>
      </c>
      <c r="D89" s="5">
        <v>9</v>
      </c>
      <c r="E89" s="6">
        <v>9</v>
      </c>
      <c r="F89" s="6">
        <v>5</v>
      </c>
      <c r="G89" s="7" t="str">
        <f t="shared" ref="G89:G96" si="3">IF(A89&lt;=0.3*92,"призер","участник")</f>
        <v>участник</v>
      </c>
    </row>
    <row r="90" spans="1:7" ht="15.75" customHeight="1" x14ac:dyDescent="0.2">
      <c r="A90" s="5">
        <v>86</v>
      </c>
      <c r="B90" s="5" t="s">
        <v>133</v>
      </c>
      <c r="C90" s="6" t="s">
        <v>313</v>
      </c>
      <c r="D90" s="5">
        <v>9</v>
      </c>
      <c r="E90" s="6">
        <v>9</v>
      </c>
      <c r="F90" s="6">
        <v>5</v>
      </c>
      <c r="G90" s="7" t="str">
        <f t="shared" si="3"/>
        <v>участник</v>
      </c>
    </row>
    <row r="91" spans="1:7" ht="15.75" customHeight="1" x14ac:dyDescent="0.2">
      <c r="A91" s="5">
        <v>87</v>
      </c>
      <c r="B91" s="5" t="s">
        <v>133</v>
      </c>
      <c r="C91" s="6" t="s">
        <v>299</v>
      </c>
      <c r="D91" s="5">
        <v>9</v>
      </c>
      <c r="E91" s="6">
        <v>9</v>
      </c>
      <c r="F91" s="6">
        <v>3</v>
      </c>
      <c r="G91" s="7" t="str">
        <f t="shared" si="3"/>
        <v>участник</v>
      </c>
    </row>
    <row r="92" spans="1:7" ht="15.75" customHeight="1" x14ac:dyDescent="0.2">
      <c r="A92" s="5">
        <v>88</v>
      </c>
      <c r="B92" s="5" t="s">
        <v>133</v>
      </c>
      <c r="C92" s="6" t="s">
        <v>308</v>
      </c>
      <c r="D92" s="5">
        <v>9</v>
      </c>
      <c r="E92" s="6">
        <v>9</v>
      </c>
      <c r="F92" s="6">
        <v>3</v>
      </c>
      <c r="G92" s="7" t="str">
        <f t="shared" si="3"/>
        <v>участник</v>
      </c>
    </row>
    <row r="93" spans="1:7" ht="15.75" customHeight="1" x14ac:dyDescent="0.2">
      <c r="A93" s="5">
        <v>89</v>
      </c>
      <c r="B93" s="5" t="s">
        <v>133</v>
      </c>
      <c r="C93" s="6" t="s">
        <v>263</v>
      </c>
      <c r="D93" s="5">
        <v>9</v>
      </c>
      <c r="E93" s="6">
        <v>9</v>
      </c>
      <c r="F93" s="6">
        <v>2</v>
      </c>
      <c r="G93" s="7" t="str">
        <f t="shared" si="3"/>
        <v>участник</v>
      </c>
    </row>
    <row r="94" spans="1:7" ht="15.75" customHeight="1" x14ac:dyDescent="0.2">
      <c r="A94" s="5">
        <v>90</v>
      </c>
      <c r="B94" s="5" t="s">
        <v>133</v>
      </c>
      <c r="C94" s="6" t="s">
        <v>318</v>
      </c>
      <c r="D94" s="5">
        <v>9</v>
      </c>
      <c r="E94" s="6">
        <v>9</v>
      </c>
      <c r="F94" s="6">
        <v>2</v>
      </c>
      <c r="G94" s="7" t="str">
        <f t="shared" si="3"/>
        <v>участник</v>
      </c>
    </row>
    <row r="95" spans="1:7" ht="15.75" customHeight="1" x14ac:dyDescent="0.2">
      <c r="A95" s="5">
        <v>91</v>
      </c>
      <c r="B95" s="5" t="s">
        <v>133</v>
      </c>
      <c r="C95" s="6" t="s">
        <v>281</v>
      </c>
      <c r="D95" s="5">
        <v>9</v>
      </c>
      <c r="E95" s="6">
        <v>9</v>
      </c>
      <c r="F95" s="6">
        <v>1</v>
      </c>
      <c r="G95" s="7" t="str">
        <f t="shared" si="3"/>
        <v>участник</v>
      </c>
    </row>
    <row r="96" spans="1:7" ht="15.75" customHeight="1" x14ac:dyDescent="0.2">
      <c r="A96" s="5">
        <v>92</v>
      </c>
      <c r="B96" s="5" t="s">
        <v>133</v>
      </c>
      <c r="C96" s="6" t="s">
        <v>316</v>
      </c>
      <c r="D96" s="5">
        <v>9</v>
      </c>
      <c r="E96" s="6">
        <v>9</v>
      </c>
      <c r="F96" s="6">
        <v>0</v>
      </c>
      <c r="G96" s="7" t="str">
        <f t="shared" si="3"/>
        <v>участник</v>
      </c>
    </row>
    <row r="97" ht="15.75" customHeight="1" x14ac:dyDescent="0.2"/>
    <row r="98" ht="15.75" customHeight="1" x14ac:dyDescent="0.2"/>
    <row r="114" spans="1:1" ht="15" customHeight="1" x14ac:dyDescent="0.2">
      <c r="A114" s="2"/>
    </row>
    <row r="115" spans="1:1" ht="15" customHeight="1" x14ac:dyDescent="0.2">
      <c r="A115" s="3"/>
    </row>
    <row r="116" spans="1:1" ht="15" customHeight="1" x14ac:dyDescent="0.2">
      <c r="A116" s="3"/>
    </row>
    <row r="117" spans="1:1" ht="15" customHeight="1" x14ac:dyDescent="0.2">
      <c r="A117" s="3"/>
    </row>
    <row r="118" spans="1:1" ht="15" customHeight="1" x14ac:dyDescent="0.2">
      <c r="A118" s="3"/>
    </row>
    <row r="119" spans="1:1" ht="15" customHeight="1" x14ac:dyDescent="0.2">
      <c r="A119" s="3"/>
    </row>
    <row r="125" spans="1:1" ht="15" customHeight="1" x14ac:dyDescent="0.2">
      <c r="A125" s="3"/>
    </row>
    <row r="126" spans="1:1" ht="15" customHeight="1" x14ac:dyDescent="0.2">
      <c r="A126" s="3"/>
    </row>
    <row r="127" spans="1:1" ht="15" customHeight="1" x14ac:dyDescent="0.2">
      <c r="A127" s="3"/>
    </row>
    <row r="128" spans="1:1" ht="15" customHeight="1" x14ac:dyDescent="0.2">
      <c r="A128" s="3"/>
    </row>
  </sheetData>
  <sortState ref="A5:G96">
    <sortCondition descending="1" ref="F5:F96"/>
  </sortState>
  <mergeCells count="1">
    <mergeCell ref="A2:G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1AE15-9C8C-F440-BD58-9B359DE7F35A}">
  <dimension ref="A1:G106"/>
  <sheetViews>
    <sheetView workbookViewId="0">
      <selection activeCell="G6" sqref="G6"/>
    </sheetView>
  </sheetViews>
  <sheetFormatPr baseColWidth="10" defaultColWidth="14.5" defaultRowHeight="15" customHeight="1" x14ac:dyDescent="0.2"/>
  <cols>
    <col min="1" max="1" width="7.6640625" customWidth="1"/>
    <col min="2" max="2" width="18" customWidth="1"/>
    <col min="3" max="4" width="17" customWidth="1"/>
    <col min="5" max="5" width="15.5" customWidth="1"/>
    <col min="6" max="6" width="18.83203125" customWidth="1"/>
    <col min="7" max="7" width="17.832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x14ac:dyDescent="0.2">
      <c r="A2" s="8" t="s">
        <v>454</v>
      </c>
      <c r="B2" s="9"/>
      <c r="C2" s="9"/>
      <c r="D2" s="9"/>
      <c r="E2" s="9"/>
      <c r="F2" s="9"/>
      <c r="G2" s="9"/>
    </row>
    <row r="4" spans="1:7" ht="34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6" x14ac:dyDescent="0.2">
      <c r="A5" s="5">
        <v>1</v>
      </c>
      <c r="B5" s="5" t="s">
        <v>133</v>
      </c>
      <c r="C5" s="6" t="s">
        <v>371</v>
      </c>
      <c r="D5" s="5">
        <v>10</v>
      </c>
      <c r="E5" s="6">
        <v>10</v>
      </c>
      <c r="F5" s="6">
        <v>30</v>
      </c>
      <c r="G5" s="7" t="str">
        <f>IF(A5&lt;=0.08*71,"победитель")</f>
        <v>победитель</v>
      </c>
    </row>
    <row r="6" spans="1:7" ht="16" x14ac:dyDescent="0.2">
      <c r="A6" s="5">
        <v>2</v>
      </c>
      <c r="B6" s="5" t="s">
        <v>133</v>
      </c>
      <c r="C6" s="6" t="s">
        <v>340</v>
      </c>
      <c r="D6" s="5">
        <v>10</v>
      </c>
      <c r="E6" s="6">
        <v>10</v>
      </c>
      <c r="F6" s="6">
        <v>28</v>
      </c>
      <c r="G6" s="7" t="str">
        <f t="shared" ref="G6:G8" si="0">IF(A6&lt;=0.08*60,"победитель",IF(0.08*60&lt;=A6&lt;=0.3*60,"призер","участник"))</f>
        <v>победитель</v>
      </c>
    </row>
    <row r="7" spans="1:7" ht="16" x14ac:dyDescent="0.2">
      <c r="A7" s="5">
        <v>3</v>
      </c>
      <c r="B7" s="5" t="s">
        <v>133</v>
      </c>
      <c r="C7" s="6" t="s">
        <v>320</v>
      </c>
      <c r="D7" s="5">
        <v>10</v>
      </c>
      <c r="E7" s="6">
        <v>10</v>
      </c>
      <c r="F7" s="6">
        <v>27</v>
      </c>
      <c r="G7" s="7" t="str">
        <f t="shared" si="0"/>
        <v>победитель</v>
      </c>
    </row>
    <row r="8" spans="1:7" ht="16" x14ac:dyDescent="0.2">
      <c r="A8" s="5">
        <v>4</v>
      </c>
      <c r="B8" s="5" t="s">
        <v>133</v>
      </c>
      <c r="C8" s="6" t="s">
        <v>323</v>
      </c>
      <c r="D8" s="5">
        <v>10</v>
      </c>
      <c r="E8" s="6">
        <v>10</v>
      </c>
      <c r="F8" s="6">
        <v>27</v>
      </c>
      <c r="G8" s="7" t="str">
        <f t="shared" si="0"/>
        <v>победитель</v>
      </c>
    </row>
    <row r="9" spans="1:7" ht="16" x14ac:dyDescent="0.2">
      <c r="A9" s="5">
        <v>5</v>
      </c>
      <c r="B9" s="5" t="s">
        <v>133</v>
      </c>
      <c r="C9" s="6" t="s">
        <v>324</v>
      </c>
      <c r="D9" s="5">
        <v>10</v>
      </c>
      <c r="E9" s="6">
        <v>10</v>
      </c>
      <c r="F9" s="6">
        <v>27</v>
      </c>
      <c r="G9" s="7" t="s">
        <v>451</v>
      </c>
    </row>
    <row r="10" spans="1:7" ht="16" x14ac:dyDescent="0.2">
      <c r="A10" s="5">
        <v>6</v>
      </c>
      <c r="B10" s="5" t="s">
        <v>133</v>
      </c>
      <c r="C10" s="6" t="s">
        <v>330</v>
      </c>
      <c r="D10" s="5">
        <v>10</v>
      </c>
      <c r="E10" s="6">
        <v>10</v>
      </c>
      <c r="F10" s="6">
        <v>27</v>
      </c>
      <c r="G10" s="7" t="s">
        <v>451</v>
      </c>
    </row>
    <row r="11" spans="1:7" ht="16" x14ac:dyDescent="0.2">
      <c r="A11" s="5">
        <v>7</v>
      </c>
      <c r="B11" s="5" t="s">
        <v>133</v>
      </c>
      <c r="C11" s="6" t="s">
        <v>331</v>
      </c>
      <c r="D11" s="5">
        <v>10</v>
      </c>
      <c r="E11" s="6">
        <v>10</v>
      </c>
      <c r="F11" s="6">
        <v>27</v>
      </c>
      <c r="G11" s="7" t="s">
        <v>451</v>
      </c>
    </row>
    <row r="12" spans="1:7" ht="16" x14ac:dyDescent="0.2">
      <c r="A12" s="5">
        <v>8</v>
      </c>
      <c r="B12" s="5" t="s">
        <v>133</v>
      </c>
      <c r="C12" s="6" t="s">
        <v>348</v>
      </c>
      <c r="D12" s="5">
        <v>10</v>
      </c>
      <c r="E12" s="6">
        <v>10</v>
      </c>
      <c r="F12" s="6">
        <v>27</v>
      </c>
      <c r="G12" s="7" t="s">
        <v>451</v>
      </c>
    </row>
    <row r="13" spans="1:7" ht="16" x14ac:dyDescent="0.2">
      <c r="A13" s="5">
        <v>9</v>
      </c>
      <c r="B13" s="5" t="s">
        <v>133</v>
      </c>
      <c r="C13" s="6" t="s">
        <v>368</v>
      </c>
      <c r="D13" s="5">
        <v>10</v>
      </c>
      <c r="E13" s="6">
        <v>10</v>
      </c>
      <c r="F13" s="6">
        <v>27</v>
      </c>
      <c r="G13" s="7" t="s">
        <v>451</v>
      </c>
    </row>
    <row r="14" spans="1:7" ht="16" x14ac:dyDescent="0.2">
      <c r="A14" s="5">
        <v>10</v>
      </c>
      <c r="B14" s="5" t="s">
        <v>133</v>
      </c>
      <c r="C14" s="6" t="s">
        <v>375</v>
      </c>
      <c r="D14" s="5">
        <v>10</v>
      </c>
      <c r="E14" s="6">
        <v>10</v>
      </c>
      <c r="F14" s="6">
        <v>27</v>
      </c>
      <c r="G14" s="7" t="s">
        <v>451</v>
      </c>
    </row>
    <row r="15" spans="1:7" ht="15" customHeight="1" x14ac:dyDescent="0.2">
      <c r="A15" s="5">
        <v>11</v>
      </c>
      <c r="B15" s="5" t="s">
        <v>133</v>
      </c>
      <c r="C15" s="6" t="s">
        <v>379</v>
      </c>
      <c r="D15" s="5">
        <v>10</v>
      </c>
      <c r="E15" s="6">
        <v>10</v>
      </c>
      <c r="F15" s="6">
        <v>27</v>
      </c>
      <c r="G15" s="7" t="s">
        <v>451</v>
      </c>
    </row>
    <row r="16" spans="1:7" ht="16" x14ac:dyDescent="0.2">
      <c r="A16" s="5">
        <v>12</v>
      </c>
      <c r="B16" s="5" t="s">
        <v>133</v>
      </c>
      <c r="C16" s="6" t="s">
        <v>381</v>
      </c>
      <c r="D16" s="5">
        <v>10</v>
      </c>
      <c r="E16" s="6">
        <v>10</v>
      </c>
      <c r="F16" s="6">
        <v>27</v>
      </c>
      <c r="G16" s="7" t="s">
        <v>451</v>
      </c>
    </row>
    <row r="17" spans="1:7" ht="15" customHeight="1" x14ac:dyDescent="0.2">
      <c r="A17" s="5">
        <v>13</v>
      </c>
      <c r="B17" s="5" t="s">
        <v>133</v>
      </c>
      <c r="C17" s="6" t="s">
        <v>390</v>
      </c>
      <c r="D17" s="5">
        <v>10</v>
      </c>
      <c r="E17" s="6">
        <v>10</v>
      </c>
      <c r="F17" s="6">
        <v>27</v>
      </c>
      <c r="G17" s="7" t="s">
        <v>451</v>
      </c>
    </row>
    <row r="18" spans="1:7" ht="15" customHeight="1" x14ac:dyDescent="0.2">
      <c r="A18" s="5">
        <v>14</v>
      </c>
      <c r="B18" s="5" t="s">
        <v>133</v>
      </c>
      <c r="C18" s="6" t="s">
        <v>339</v>
      </c>
      <c r="D18" s="5">
        <v>10</v>
      </c>
      <c r="E18" s="6">
        <v>10</v>
      </c>
      <c r="F18" s="6">
        <v>25</v>
      </c>
      <c r="G18" s="7" t="str">
        <f t="shared" ref="G18:G34" si="1">IF(A18&lt;=0.08*60,"победитель",IF(0.08*60&lt;=A18&gt;=0.3*60,"призер","участник"))</f>
        <v>призер</v>
      </c>
    </row>
    <row r="19" spans="1:7" ht="15" customHeight="1" x14ac:dyDescent="0.2">
      <c r="A19" s="5">
        <v>15</v>
      </c>
      <c r="B19" s="5" t="s">
        <v>133</v>
      </c>
      <c r="C19" s="6" t="s">
        <v>342</v>
      </c>
      <c r="D19" s="5">
        <v>10</v>
      </c>
      <c r="E19" s="6">
        <v>10</v>
      </c>
      <c r="F19" s="6">
        <v>25</v>
      </c>
      <c r="G19" s="7" t="str">
        <f t="shared" si="1"/>
        <v>призер</v>
      </c>
    </row>
    <row r="20" spans="1:7" ht="15" customHeight="1" x14ac:dyDescent="0.2">
      <c r="A20" s="5">
        <v>16</v>
      </c>
      <c r="B20" s="5" t="s">
        <v>133</v>
      </c>
      <c r="C20" s="6" t="s">
        <v>356</v>
      </c>
      <c r="D20" s="5">
        <v>10</v>
      </c>
      <c r="E20" s="6">
        <v>10</v>
      </c>
      <c r="F20" s="6">
        <v>25</v>
      </c>
      <c r="G20" s="7" t="str">
        <f t="shared" si="1"/>
        <v>призер</v>
      </c>
    </row>
    <row r="21" spans="1:7" ht="15.75" customHeight="1" x14ac:dyDescent="0.2">
      <c r="A21" s="5">
        <v>17</v>
      </c>
      <c r="B21" s="5" t="s">
        <v>133</v>
      </c>
      <c r="C21" s="6" t="s">
        <v>367</v>
      </c>
      <c r="D21" s="5">
        <v>10</v>
      </c>
      <c r="E21" s="6">
        <v>10</v>
      </c>
      <c r="F21" s="6">
        <v>25</v>
      </c>
      <c r="G21" s="7" t="str">
        <f t="shared" si="1"/>
        <v>призер</v>
      </c>
    </row>
    <row r="22" spans="1:7" ht="15.75" customHeight="1" x14ac:dyDescent="0.2">
      <c r="A22" s="5">
        <v>18</v>
      </c>
      <c r="B22" s="5" t="s">
        <v>133</v>
      </c>
      <c r="C22" s="6" t="s">
        <v>388</v>
      </c>
      <c r="D22" s="5">
        <v>10</v>
      </c>
      <c r="E22" s="6">
        <v>10</v>
      </c>
      <c r="F22" s="6">
        <v>25</v>
      </c>
      <c r="G22" s="7" t="str">
        <f t="shared" si="1"/>
        <v>призер</v>
      </c>
    </row>
    <row r="23" spans="1:7" ht="15.75" customHeight="1" x14ac:dyDescent="0.2">
      <c r="A23" s="5">
        <v>19</v>
      </c>
      <c r="B23" s="5" t="s">
        <v>133</v>
      </c>
      <c r="C23" s="6" t="s">
        <v>321</v>
      </c>
      <c r="D23" s="5">
        <v>10</v>
      </c>
      <c r="E23" s="6">
        <v>10</v>
      </c>
      <c r="F23" s="6">
        <v>24</v>
      </c>
      <c r="G23" s="7" t="str">
        <f t="shared" si="1"/>
        <v>призер</v>
      </c>
    </row>
    <row r="24" spans="1:7" ht="15.75" customHeight="1" x14ac:dyDescent="0.2">
      <c r="A24" s="5">
        <v>20</v>
      </c>
      <c r="B24" s="5" t="s">
        <v>133</v>
      </c>
      <c r="C24" s="6" t="s">
        <v>326</v>
      </c>
      <c r="D24" s="5">
        <v>10</v>
      </c>
      <c r="E24" s="6">
        <v>10</v>
      </c>
      <c r="F24" s="6">
        <v>24</v>
      </c>
      <c r="G24" s="7" t="str">
        <f t="shared" si="1"/>
        <v>призер</v>
      </c>
    </row>
    <row r="25" spans="1:7" ht="15.75" customHeight="1" x14ac:dyDescent="0.2">
      <c r="A25" s="5">
        <v>21</v>
      </c>
      <c r="B25" s="5" t="s">
        <v>133</v>
      </c>
      <c r="C25" s="6" t="s">
        <v>327</v>
      </c>
      <c r="D25" s="5">
        <v>10</v>
      </c>
      <c r="E25" s="6">
        <v>10</v>
      </c>
      <c r="F25" s="6">
        <v>24</v>
      </c>
      <c r="G25" s="7" t="str">
        <f t="shared" si="1"/>
        <v>призер</v>
      </c>
    </row>
    <row r="26" spans="1:7" ht="15.75" customHeight="1" x14ac:dyDescent="0.2">
      <c r="A26" s="5">
        <v>22</v>
      </c>
      <c r="B26" s="5" t="s">
        <v>133</v>
      </c>
      <c r="C26" s="6" t="s">
        <v>334</v>
      </c>
      <c r="D26" s="5">
        <v>10</v>
      </c>
      <c r="E26" s="6">
        <v>10</v>
      </c>
      <c r="F26" s="6">
        <v>24</v>
      </c>
      <c r="G26" s="7" t="str">
        <f t="shared" si="1"/>
        <v>призер</v>
      </c>
    </row>
    <row r="27" spans="1:7" ht="15.75" customHeight="1" x14ac:dyDescent="0.2">
      <c r="A27" s="5">
        <v>23</v>
      </c>
      <c r="B27" s="5" t="s">
        <v>133</v>
      </c>
      <c r="C27" s="6" t="s">
        <v>338</v>
      </c>
      <c r="D27" s="5">
        <v>10</v>
      </c>
      <c r="E27" s="6">
        <v>10</v>
      </c>
      <c r="F27" s="6">
        <v>24</v>
      </c>
      <c r="G27" s="7" t="str">
        <f t="shared" si="1"/>
        <v>призер</v>
      </c>
    </row>
    <row r="28" spans="1:7" ht="15.75" customHeight="1" x14ac:dyDescent="0.2">
      <c r="A28" s="5">
        <v>24</v>
      </c>
      <c r="B28" s="5" t="s">
        <v>133</v>
      </c>
      <c r="C28" s="6" t="s">
        <v>345</v>
      </c>
      <c r="D28" s="5">
        <v>10</v>
      </c>
      <c r="E28" s="6">
        <v>10</v>
      </c>
      <c r="F28" s="6">
        <v>24</v>
      </c>
      <c r="G28" s="7" t="str">
        <f t="shared" si="1"/>
        <v>призер</v>
      </c>
    </row>
    <row r="29" spans="1:7" ht="15.75" customHeight="1" x14ac:dyDescent="0.2">
      <c r="A29" s="5">
        <v>25</v>
      </c>
      <c r="B29" s="5" t="s">
        <v>133</v>
      </c>
      <c r="C29" s="6" t="s">
        <v>346</v>
      </c>
      <c r="D29" s="5">
        <v>10</v>
      </c>
      <c r="E29" s="6">
        <v>10</v>
      </c>
      <c r="F29" s="6">
        <v>24</v>
      </c>
      <c r="G29" s="7" t="str">
        <f t="shared" si="1"/>
        <v>призер</v>
      </c>
    </row>
    <row r="30" spans="1:7" ht="15.75" customHeight="1" x14ac:dyDescent="0.2">
      <c r="A30" s="5">
        <v>26</v>
      </c>
      <c r="B30" s="5" t="s">
        <v>133</v>
      </c>
      <c r="C30" s="6" t="s">
        <v>372</v>
      </c>
      <c r="D30" s="5">
        <v>10</v>
      </c>
      <c r="E30" s="6">
        <v>10</v>
      </c>
      <c r="F30" s="6">
        <v>24</v>
      </c>
      <c r="G30" s="7" t="str">
        <f t="shared" si="1"/>
        <v>призер</v>
      </c>
    </row>
    <row r="31" spans="1:7" ht="15.75" customHeight="1" x14ac:dyDescent="0.2">
      <c r="A31" s="5">
        <v>27</v>
      </c>
      <c r="B31" s="5" t="s">
        <v>133</v>
      </c>
      <c r="C31" s="6" t="s">
        <v>374</v>
      </c>
      <c r="D31" s="5">
        <v>10</v>
      </c>
      <c r="E31" s="6">
        <v>10</v>
      </c>
      <c r="F31" s="6">
        <v>24</v>
      </c>
      <c r="G31" s="7" t="str">
        <f t="shared" si="1"/>
        <v>призер</v>
      </c>
    </row>
    <row r="32" spans="1:7" ht="15.75" customHeight="1" x14ac:dyDescent="0.2">
      <c r="A32" s="5">
        <v>28</v>
      </c>
      <c r="B32" s="5" t="s">
        <v>133</v>
      </c>
      <c r="C32" s="6" t="s">
        <v>378</v>
      </c>
      <c r="D32" s="5">
        <v>10</v>
      </c>
      <c r="E32" s="6">
        <v>10</v>
      </c>
      <c r="F32" s="6">
        <v>24</v>
      </c>
      <c r="G32" s="7" t="str">
        <f t="shared" si="1"/>
        <v>призер</v>
      </c>
    </row>
    <row r="33" spans="1:7" ht="15.75" customHeight="1" x14ac:dyDescent="0.2">
      <c r="A33" s="5">
        <v>29</v>
      </c>
      <c r="B33" s="5" t="s">
        <v>133</v>
      </c>
      <c r="C33" s="6" t="s">
        <v>380</v>
      </c>
      <c r="D33" s="5">
        <v>10</v>
      </c>
      <c r="E33" s="6">
        <v>10</v>
      </c>
      <c r="F33" s="6">
        <v>24</v>
      </c>
      <c r="G33" s="7" t="str">
        <f t="shared" si="1"/>
        <v>призер</v>
      </c>
    </row>
    <row r="34" spans="1:7" ht="15.75" customHeight="1" x14ac:dyDescent="0.2">
      <c r="A34" s="5">
        <v>30</v>
      </c>
      <c r="B34" s="5" t="s">
        <v>133</v>
      </c>
      <c r="C34" s="6" t="s">
        <v>382</v>
      </c>
      <c r="D34" s="5">
        <v>10</v>
      </c>
      <c r="E34" s="6">
        <v>10</v>
      </c>
      <c r="F34" s="6">
        <v>24</v>
      </c>
      <c r="G34" s="7" t="str">
        <f t="shared" si="1"/>
        <v>призер</v>
      </c>
    </row>
    <row r="35" spans="1:7" ht="15.75" customHeight="1" x14ac:dyDescent="0.2">
      <c r="A35" s="5">
        <v>31</v>
      </c>
      <c r="B35" s="5" t="s">
        <v>133</v>
      </c>
      <c r="C35" s="6" t="s">
        <v>343</v>
      </c>
      <c r="D35" s="5">
        <v>10</v>
      </c>
      <c r="E35" s="6">
        <v>10</v>
      </c>
      <c r="F35" s="6">
        <v>22</v>
      </c>
      <c r="G35" s="7" t="s">
        <v>453</v>
      </c>
    </row>
    <row r="36" spans="1:7" ht="15.75" customHeight="1" x14ac:dyDescent="0.2">
      <c r="A36" s="5">
        <v>32</v>
      </c>
      <c r="B36" s="5" t="s">
        <v>133</v>
      </c>
      <c r="C36" s="6" t="s">
        <v>358</v>
      </c>
      <c r="D36" s="5">
        <v>10</v>
      </c>
      <c r="E36" s="6">
        <v>10</v>
      </c>
      <c r="F36" s="6">
        <v>22</v>
      </c>
      <c r="G36" s="7" t="s">
        <v>453</v>
      </c>
    </row>
    <row r="37" spans="1:7" ht="15.75" customHeight="1" x14ac:dyDescent="0.2">
      <c r="A37" s="5">
        <v>33</v>
      </c>
      <c r="B37" s="5" t="s">
        <v>133</v>
      </c>
      <c r="C37" s="6" t="s">
        <v>362</v>
      </c>
      <c r="D37" s="5">
        <v>10</v>
      </c>
      <c r="E37" s="6">
        <v>10</v>
      </c>
      <c r="F37" s="6">
        <v>22</v>
      </c>
      <c r="G37" s="7" t="s">
        <v>453</v>
      </c>
    </row>
    <row r="38" spans="1:7" ht="15.75" customHeight="1" x14ac:dyDescent="0.2">
      <c r="A38" s="5">
        <v>34</v>
      </c>
      <c r="B38" s="5" t="s">
        <v>133</v>
      </c>
      <c r="C38" s="6" t="s">
        <v>325</v>
      </c>
      <c r="D38" s="5">
        <v>10</v>
      </c>
      <c r="E38" s="6">
        <v>10</v>
      </c>
      <c r="F38" s="6">
        <v>21</v>
      </c>
      <c r="G38" s="7" t="s">
        <v>453</v>
      </c>
    </row>
    <row r="39" spans="1:7" ht="15.75" customHeight="1" x14ac:dyDescent="0.2">
      <c r="A39" s="5">
        <v>35</v>
      </c>
      <c r="B39" s="5" t="s">
        <v>133</v>
      </c>
      <c r="C39" s="6" t="s">
        <v>377</v>
      </c>
      <c r="D39" s="5">
        <v>10</v>
      </c>
      <c r="E39" s="6">
        <v>10</v>
      </c>
      <c r="F39" s="6">
        <v>21</v>
      </c>
      <c r="G39" s="7" t="s">
        <v>453</v>
      </c>
    </row>
    <row r="40" spans="1:7" ht="15.75" customHeight="1" x14ac:dyDescent="0.2">
      <c r="A40" s="5">
        <v>36</v>
      </c>
      <c r="B40" s="5" t="s">
        <v>133</v>
      </c>
      <c r="C40" s="6" t="s">
        <v>351</v>
      </c>
      <c r="D40" s="5">
        <v>10</v>
      </c>
      <c r="E40" s="6">
        <v>10</v>
      </c>
      <c r="F40" s="6">
        <v>20</v>
      </c>
      <c r="G40" s="7" t="s">
        <v>453</v>
      </c>
    </row>
    <row r="41" spans="1:7" ht="15.75" customHeight="1" x14ac:dyDescent="0.2">
      <c r="A41" s="5">
        <v>37</v>
      </c>
      <c r="B41" s="5" t="s">
        <v>133</v>
      </c>
      <c r="C41" s="6" t="s">
        <v>376</v>
      </c>
      <c r="D41" s="5">
        <v>10</v>
      </c>
      <c r="E41" s="6">
        <v>10</v>
      </c>
      <c r="F41" s="6">
        <v>20</v>
      </c>
      <c r="G41" s="7" t="s">
        <v>453</v>
      </c>
    </row>
    <row r="42" spans="1:7" ht="15.75" customHeight="1" x14ac:dyDescent="0.2">
      <c r="A42" s="5">
        <v>38</v>
      </c>
      <c r="B42" s="5" t="s">
        <v>133</v>
      </c>
      <c r="C42" s="6" t="s">
        <v>336</v>
      </c>
      <c r="D42" s="5">
        <v>10</v>
      </c>
      <c r="E42" s="6">
        <v>10</v>
      </c>
      <c r="F42" s="6">
        <v>19</v>
      </c>
      <c r="G42" s="7" t="s">
        <v>453</v>
      </c>
    </row>
    <row r="43" spans="1:7" ht="15.75" customHeight="1" x14ac:dyDescent="0.2">
      <c r="A43" s="5">
        <v>39</v>
      </c>
      <c r="B43" s="5" t="s">
        <v>133</v>
      </c>
      <c r="C43" s="6" t="s">
        <v>361</v>
      </c>
      <c r="D43" s="5">
        <v>10</v>
      </c>
      <c r="E43" s="6">
        <v>10</v>
      </c>
      <c r="F43" s="6">
        <v>19</v>
      </c>
      <c r="G43" s="7" t="s">
        <v>453</v>
      </c>
    </row>
    <row r="44" spans="1:7" ht="15.75" customHeight="1" x14ac:dyDescent="0.2">
      <c r="A44" s="5">
        <v>40</v>
      </c>
      <c r="B44" s="5" t="s">
        <v>133</v>
      </c>
      <c r="C44" s="6" t="s">
        <v>354</v>
      </c>
      <c r="D44" s="5">
        <v>10</v>
      </c>
      <c r="E44" s="6">
        <v>10</v>
      </c>
      <c r="F44" s="6">
        <v>18</v>
      </c>
      <c r="G44" s="7" t="s">
        <v>453</v>
      </c>
    </row>
    <row r="45" spans="1:7" ht="15.75" customHeight="1" x14ac:dyDescent="0.2">
      <c r="A45" s="5">
        <v>41</v>
      </c>
      <c r="B45" s="5" t="s">
        <v>133</v>
      </c>
      <c r="C45" s="6" t="s">
        <v>363</v>
      </c>
      <c r="D45" s="5">
        <v>10</v>
      </c>
      <c r="E45" s="6">
        <v>10</v>
      </c>
      <c r="F45" s="6">
        <v>18</v>
      </c>
      <c r="G45" s="7" t="s">
        <v>453</v>
      </c>
    </row>
    <row r="46" spans="1:7" ht="15.75" customHeight="1" x14ac:dyDescent="0.2">
      <c r="A46" s="5">
        <v>42</v>
      </c>
      <c r="B46" s="5" t="s">
        <v>133</v>
      </c>
      <c r="C46" s="6" t="s">
        <v>370</v>
      </c>
      <c r="D46" s="5">
        <v>10</v>
      </c>
      <c r="E46" s="6">
        <v>10</v>
      </c>
      <c r="F46" s="6">
        <v>18</v>
      </c>
      <c r="G46" s="7" t="s">
        <v>453</v>
      </c>
    </row>
    <row r="47" spans="1:7" ht="15.75" customHeight="1" x14ac:dyDescent="0.2">
      <c r="A47" s="5">
        <v>43</v>
      </c>
      <c r="B47" s="5" t="s">
        <v>133</v>
      </c>
      <c r="C47" s="6" t="s">
        <v>322</v>
      </c>
      <c r="D47" s="5">
        <v>10</v>
      </c>
      <c r="E47" s="6">
        <v>10</v>
      </c>
      <c r="F47" s="6">
        <v>17</v>
      </c>
      <c r="G47" s="7" t="s">
        <v>453</v>
      </c>
    </row>
    <row r="48" spans="1:7" ht="15.75" customHeight="1" x14ac:dyDescent="0.2">
      <c r="A48" s="5">
        <v>44</v>
      </c>
      <c r="B48" s="5" t="s">
        <v>133</v>
      </c>
      <c r="C48" s="6" t="s">
        <v>332</v>
      </c>
      <c r="D48" s="5">
        <v>10</v>
      </c>
      <c r="E48" s="6">
        <v>10</v>
      </c>
      <c r="F48" s="6">
        <v>17</v>
      </c>
      <c r="G48" s="7" t="s">
        <v>453</v>
      </c>
    </row>
    <row r="49" spans="1:7" ht="15.75" customHeight="1" x14ac:dyDescent="0.2">
      <c r="A49" s="5">
        <v>45</v>
      </c>
      <c r="B49" s="5" t="s">
        <v>133</v>
      </c>
      <c r="C49" s="6" t="s">
        <v>335</v>
      </c>
      <c r="D49" s="5">
        <v>10</v>
      </c>
      <c r="E49" s="6">
        <v>10</v>
      </c>
      <c r="F49" s="6">
        <v>17</v>
      </c>
      <c r="G49" s="7" t="s">
        <v>453</v>
      </c>
    </row>
    <row r="50" spans="1:7" ht="15.75" customHeight="1" x14ac:dyDescent="0.2">
      <c r="A50" s="5">
        <v>46</v>
      </c>
      <c r="B50" s="5" t="s">
        <v>133</v>
      </c>
      <c r="C50" s="6" t="s">
        <v>349</v>
      </c>
      <c r="D50" s="5">
        <v>10</v>
      </c>
      <c r="E50" s="6">
        <v>10</v>
      </c>
      <c r="F50" s="6">
        <v>17</v>
      </c>
      <c r="G50" s="7" t="s">
        <v>453</v>
      </c>
    </row>
    <row r="51" spans="1:7" ht="15.75" customHeight="1" x14ac:dyDescent="0.2">
      <c r="A51" s="5">
        <v>47</v>
      </c>
      <c r="B51" s="5" t="s">
        <v>133</v>
      </c>
      <c r="C51" s="6" t="s">
        <v>350</v>
      </c>
      <c r="D51" s="5">
        <v>10</v>
      </c>
      <c r="E51" s="6">
        <v>10</v>
      </c>
      <c r="F51" s="6">
        <v>17</v>
      </c>
      <c r="G51" s="7" t="s">
        <v>453</v>
      </c>
    </row>
    <row r="52" spans="1:7" ht="15.75" customHeight="1" x14ac:dyDescent="0.2">
      <c r="A52" s="5">
        <v>48</v>
      </c>
      <c r="B52" s="5" t="s">
        <v>133</v>
      </c>
      <c r="C52" s="6" t="s">
        <v>385</v>
      </c>
      <c r="D52" s="5">
        <v>10</v>
      </c>
      <c r="E52" s="6">
        <v>10</v>
      </c>
      <c r="F52" s="6">
        <v>17</v>
      </c>
      <c r="G52" s="7" t="s">
        <v>453</v>
      </c>
    </row>
    <row r="53" spans="1:7" ht="15.75" customHeight="1" x14ac:dyDescent="0.2">
      <c r="A53" s="5">
        <v>49</v>
      </c>
      <c r="B53" s="5" t="s">
        <v>133</v>
      </c>
      <c r="C53" s="6" t="s">
        <v>386</v>
      </c>
      <c r="D53" s="5">
        <v>10</v>
      </c>
      <c r="E53" s="6">
        <v>10</v>
      </c>
      <c r="F53" s="6">
        <v>17</v>
      </c>
      <c r="G53" s="7" t="s">
        <v>453</v>
      </c>
    </row>
    <row r="54" spans="1:7" ht="15.75" customHeight="1" x14ac:dyDescent="0.2">
      <c r="A54" s="5">
        <v>50</v>
      </c>
      <c r="B54" s="5" t="s">
        <v>133</v>
      </c>
      <c r="C54" s="6" t="s">
        <v>337</v>
      </c>
      <c r="D54" s="5">
        <v>10</v>
      </c>
      <c r="E54" s="6">
        <v>10</v>
      </c>
      <c r="F54" s="6">
        <v>16</v>
      </c>
      <c r="G54" s="7" t="s">
        <v>453</v>
      </c>
    </row>
    <row r="55" spans="1:7" ht="15.75" customHeight="1" x14ac:dyDescent="0.2">
      <c r="A55" s="5">
        <v>51</v>
      </c>
      <c r="B55" s="5" t="s">
        <v>133</v>
      </c>
      <c r="C55" s="6" t="s">
        <v>360</v>
      </c>
      <c r="D55" s="5">
        <v>10</v>
      </c>
      <c r="E55" s="6">
        <v>10</v>
      </c>
      <c r="F55" s="6">
        <v>15</v>
      </c>
      <c r="G55" s="7" t="s">
        <v>453</v>
      </c>
    </row>
    <row r="56" spans="1:7" ht="15.75" customHeight="1" x14ac:dyDescent="0.2">
      <c r="A56" s="5">
        <v>52</v>
      </c>
      <c r="B56" s="5" t="s">
        <v>133</v>
      </c>
      <c r="C56" s="6" t="s">
        <v>329</v>
      </c>
      <c r="D56" s="5">
        <v>10</v>
      </c>
      <c r="E56" s="6">
        <v>10</v>
      </c>
      <c r="F56" s="6">
        <v>14</v>
      </c>
      <c r="G56" s="7" t="s">
        <v>453</v>
      </c>
    </row>
    <row r="57" spans="1:7" ht="15.75" customHeight="1" x14ac:dyDescent="0.2">
      <c r="A57" s="5">
        <v>53</v>
      </c>
      <c r="B57" s="5" t="s">
        <v>133</v>
      </c>
      <c r="C57" s="6" t="s">
        <v>353</v>
      </c>
      <c r="D57" s="5">
        <v>10</v>
      </c>
      <c r="E57" s="6">
        <v>10</v>
      </c>
      <c r="F57" s="6">
        <v>14</v>
      </c>
      <c r="G57" s="7" t="s">
        <v>453</v>
      </c>
    </row>
    <row r="58" spans="1:7" ht="15.75" customHeight="1" x14ac:dyDescent="0.2">
      <c r="A58" s="5">
        <v>54</v>
      </c>
      <c r="B58" s="5" t="s">
        <v>133</v>
      </c>
      <c r="C58" s="6" t="s">
        <v>373</v>
      </c>
      <c r="D58" s="5">
        <v>10</v>
      </c>
      <c r="E58" s="6">
        <v>10</v>
      </c>
      <c r="F58" s="6">
        <v>14</v>
      </c>
      <c r="G58" s="7" t="s">
        <v>453</v>
      </c>
    </row>
    <row r="59" spans="1:7" ht="15.75" customHeight="1" x14ac:dyDescent="0.2">
      <c r="A59" s="5">
        <v>55</v>
      </c>
      <c r="B59" s="5" t="s">
        <v>133</v>
      </c>
      <c r="C59" s="6" t="s">
        <v>344</v>
      </c>
      <c r="D59" s="5">
        <v>10</v>
      </c>
      <c r="E59" s="6">
        <v>10</v>
      </c>
      <c r="F59" s="6">
        <v>12</v>
      </c>
      <c r="G59" s="7" t="s">
        <v>453</v>
      </c>
    </row>
    <row r="60" spans="1:7" ht="15.75" customHeight="1" x14ac:dyDescent="0.2">
      <c r="A60" s="5">
        <v>56</v>
      </c>
      <c r="B60" s="5" t="s">
        <v>133</v>
      </c>
      <c r="C60" s="6" t="s">
        <v>359</v>
      </c>
      <c r="D60" s="5">
        <v>10</v>
      </c>
      <c r="E60" s="6">
        <v>10</v>
      </c>
      <c r="F60" s="6">
        <v>12</v>
      </c>
      <c r="G60" s="7" t="s">
        <v>453</v>
      </c>
    </row>
    <row r="61" spans="1:7" ht="15.75" customHeight="1" x14ac:dyDescent="0.2">
      <c r="A61" s="5">
        <v>57</v>
      </c>
      <c r="B61" s="5" t="s">
        <v>133</v>
      </c>
      <c r="C61" s="6" t="s">
        <v>383</v>
      </c>
      <c r="D61" s="5">
        <v>10</v>
      </c>
      <c r="E61" s="6">
        <v>10</v>
      </c>
      <c r="F61" s="6">
        <v>12</v>
      </c>
      <c r="G61" s="7" t="s">
        <v>453</v>
      </c>
    </row>
    <row r="62" spans="1:7" ht="15.75" customHeight="1" x14ac:dyDescent="0.2">
      <c r="A62" s="5">
        <v>58</v>
      </c>
      <c r="B62" s="5" t="s">
        <v>133</v>
      </c>
      <c r="C62" s="6" t="s">
        <v>347</v>
      </c>
      <c r="D62" s="5">
        <v>10</v>
      </c>
      <c r="E62" s="6">
        <v>10</v>
      </c>
      <c r="F62" s="6">
        <v>11</v>
      </c>
      <c r="G62" s="7" t="s">
        <v>453</v>
      </c>
    </row>
    <row r="63" spans="1:7" ht="15.75" customHeight="1" x14ac:dyDescent="0.2">
      <c r="A63" s="5">
        <v>59</v>
      </c>
      <c r="B63" s="5" t="s">
        <v>133</v>
      </c>
      <c r="C63" s="6" t="s">
        <v>384</v>
      </c>
      <c r="D63" s="5">
        <v>10</v>
      </c>
      <c r="E63" s="6">
        <v>10</v>
      </c>
      <c r="F63" s="6">
        <v>11</v>
      </c>
      <c r="G63" s="7" t="s">
        <v>453</v>
      </c>
    </row>
    <row r="64" spans="1:7" ht="15.75" customHeight="1" x14ac:dyDescent="0.2">
      <c r="A64" s="5">
        <v>60</v>
      </c>
      <c r="B64" s="5" t="s">
        <v>133</v>
      </c>
      <c r="C64" s="6" t="s">
        <v>328</v>
      </c>
      <c r="D64" s="5">
        <v>10</v>
      </c>
      <c r="E64" s="6">
        <v>10</v>
      </c>
      <c r="F64" s="6">
        <v>9</v>
      </c>
      <c r="G64" s="7" t="s">
        <v>453</v>
      </c>
    </row>
    <row r="65" spans="1:7" ht="15.75" customHeight="1" x14ac:dyDescent="0.2">
      <c r="A65" s="5">
        <v>61</v>
      </c>
      <c r="B65" s="5" t="s">
        <v>133</v>
      </c>
      <c r="C65" s="6" t="s">
        <v>341</v>
      </c>
      <c r="D65" s="5">
        <v>10</v>
      </c>
      <c r="E65" s="6">
        <v>10</v>
      </c>
      <c r="F65" s="6">
        <v>9</v>
      </c>
      <c r="G65" s="7" t="s">
        <v>453</v>
      </c>
    </row>
    <row r="66" spans="1:7" ht="15.75" customHeight="1" x14ac:dyDescent="0.2">
      <c r="A66" s="5">
        <v>62</v>
      </c>
      <c r="B66" s="5" t="s">
        <v>133</v>
      </c>
      <c r="C66" s="6" t="s">
        <v>369</v>
      </c>
      <c r="D66" s="5">
        <v>10</v>
      </c>
      <c r="E66" s="6">
        <v>10</v>
      </c>
      <c r="F66" s="6">
        <v>9</v>
      </c>
      <c r="G66" s="7" t="s">
        <v>453</v>
      </c>
    </row>
    <row r="67" spans="1:7" ht="15.75" customHeight="1" x14ac:dyDescent="0.2">
      <c r="A67" s="5">
        <v>63</v>
      </c>
      <c r="B67" s="5" t="s">
        <v>133</v>
      </c>
      <c r="C67" s="6" t="s">
        <v>365</v>
      </c>
      <c r="D67" s="5">
        <v>10</v>
      </c>
      <c r="E67" s="6">
        <v>10</v>
      </c>
      <c r="F67" s="6">
        <v>8</v>
      </c>
      <c r="G67" s="7" t="s">
        <v>453</v>
      </c>
    </row>
    <row r="68" spans="1:7" ht="15.75" customHeight="1" x14ac:dyDescent="0.2">
      <c r="A68" s="5">
        <v>64</v>
      </c>
      <c r="B68" s="5" t="s">
        <v>133</v>
      </c>
      <c r="C68" s="6" t="s">
        <v>366</v>
      </c>
      <c r="D68" s="5">
        <v>10</v>
      </c>
      <c r="E68" s="6">
        <v>10</v>
      </c>
      <c r="F68" s="6">
        <v>8</v>
      </c>
      <c r="G68" s="7" t="s">
        <v>453</v>
      </c>
    </row>
    <row r="69" spans="1:7" ht="15.75" customHeight="1" x14ac:dyDescent="0.2">
      <c r="A69" s="5">
        <v>65</v>
      </c>
      <c r="B69" s="5" t="s">
        <v>133</v>
      </c>
      <c r="C69" s="6" t="s">
        <v>389</v>
      </c>
      <c r="D69" s="5">
        <v>10</v>
      </c>
      <c r="E69" s="6">
        <v>10</v>
      </c>
      <c r="F69" s="6">
        <v>8</v>
      </c>
      <c r="G69" s="7" t="s">
        <v>453</v>
      </c>
    </row>
    <row r="70" spans="1:7" ht="15.75" customHeight="1" x14ac:dyDescent="0.2">
      <c r="A70" s="5">
        <v>66</v>
      </c>
      <c r="B70" s="5" t="s">
        <v>133</v>
      </c>
      <c r="C70" s="6" t="s">
        <v>357</v>
      </c>
      <c r="D70" s="5">
        <v>10</v>
      </c>
      <c r="E70" s="6">
        <v>10</v>
      </c>
      <c r="F70" s="6">
        <v>7</v>
      </c>
      <c r="G70" s="7" t="s">
        <v>453</v>
      </c>
    </row>
    <row r="71" spans="1:7" ht="15.75" customHeight="1" x14ac:dyDescent="0.2">
      <c r="A71" s="5">
        <v>67</v>
      </c>
      <c r="B71" s="5" t="s">
        <v>133</v>
      </c>
      <c r="C71" s="6" t="s">
        <v>364</v>
      </c>
      <c r="D71" s="5">
        <v>10</v>
      </c>
      <c r="E71" s="6">
        <v>10</v>
      </c>
      <c r="F71" s="6">
        <v>7</v>
      </c>
      <c r="G71" s="7" t="s">
        <v>453</v>
      </c>
    </row>
    <row r="72" spans="1:7" ht="15.75" customHeight="1" x14ac:dyDescent="0.2">
      <c r="A72" s="5">
        <v>68</v>
      </c>
      <c r="B72" s="5" t="s">
        <v>133</v>
      </c>
      <c r="C72" s="6" t="s">
        <v>387</v>
      </c>
      <c r="D72" s="5">
        <v>10</v>
      </c>
      <c r="E72" s="6">
        <v>10</v>
      </c>
      <c r="F72" s="6">
        <v>7</v>
      </c>
      <c r="G72" s="7" t="s">
        <v>453</v>
      </c>
    </row>
    <row r="73" spans="1:7" ht="15.75" customHeight="1" x14ac:dyDescent="0.2">
      <c r="A73" s="5">
        <v>69</v>
      </c>
      <c r="B73" s="5" t="s">
        <v>133</v>
      </c>
      <c r="C73" s="6" t="s">
        <v>355</v>
      </c>
      <c r="D73" s="5">
        <v>10</v>
      </c>
      <c r="E73" s="6">
        <v>10</v>
      </c>
      <c r="F73" s="6">
        <v>4</v>
      </c>
      <c r="G73" s="7" t="s">
        <v>453</v>
      </c>
    </row>
    <row r="74" spans="1:7" ht="15.75" customHeight="1" x14ac:dyDescent="0.2">
      <c r="A74" s="5">
        <v>70</v>
      </c>
      <c r="B74" s="5" t="s">
        <v>133</v>
      </c>
      <c r="C74" s="6" t="s">
        <v>352</v>
      </c>
      <c r="D74" s="5">
        <v>10</v>
      </c>
      <c r="E74" s="6">
        <v>10</v>
      </c>
      <c r="F74" s="6">
        <v>2</v>
      </c>
      <c r="G74" s="7" t="s">
        <v>453</v>
      </c>
    </row>
    <row r="75" spans="1:7" ht="15.75" customHeight="1" x14ac:dyDescent="0.2">
      <c r="A75" s="5">
        <v>71</v>
      </c>
      <c r="B75" s="5" t="s">
        <v>133</v>
      </c>
      <c r="C75" s="6" t="s">
        <v>333</v>
      </c>
      <c r="D75" s="5">
        <v>10</v>
      </c>
      <c r="E75" s="6">
        <v>10</v>
      </c>
      <c r="F75" s="6">
        <v>0</v>
      </c>
      <c r="G75" s="7" t="s">
        <v>453</v>
      </c>
    </row>
    <row r="76" spans="1:7" ht="15.75" customHeight="1" x14ac:dyDescent="0.2"/>
    <row r="92" spans="1:1" ht="15" customHeight="1" x14ac:dyDescent="0.2">
      <c r="A92" s="2"/>
    </row>
    <row r="93" spans="1:1" ht="15" customHeight="1" x14ac:dyDescent="0.2">
      <c r="A93" s="3"/>
    </row>
    <row r="94" spans="1:1" ht="15" customHeight="1" x14ac:dyDescent="0.2">
      <c r="A94" s="3"/>
    </row>
    <row r="95" spans="1:1" ht="15" customHeight="1" x14ac:dyDescent="0.2">
      <c r="A95" s="3"/>
    </row>
    <row r="96" spans="1:1" ht="15" customHeight="1" x14ac:dyDescent="0.2">
      <c r="A96" s="3"/>
    </row>
    <row r="97" spans="1:1" ht="15" customHeight="1" x14ac:dyDescent="0.2">
      <c r="A97" s="3"/>
    </row>
    <row r="103" spans="1:1" ht="15" customHeight="1" x14ac:dyDescent="0.2">
      <c r="A103" s="3"/>
    </row>
    <row r="104" spans="1:1" ht="15" customHeight="1" x14ac:dyDescent="0.2">
      <c r="A104" s="3"/>
    </row>
    <row r="105" spans="1:1" ht="15" customHeight="1" x14ac:dyDescent="0.2">
      <c r="A105" s="3"/>
    </row>
    <row r="106" spans="1:1" ht="15" customHeight="1" x14ac:dyDescent="0.2">
      <c r="A106" s="3"/>
    </row>
  </sheetData>
  <sortState ref="A5:G75">
    <sortCondition descending="1" ref="F5:F75"/>
  </sortState>
  <mergeCells count="1">
    <mergeCell ref="A2:G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F320-E157-AA4C-8FE9-DB24E7D1F05C}">
  <dimension ref="A1:G95"/>
  <sheetViews>
    <sheetView workbookViewId="0">
      <selection activeCell="G20" sqref="G20"/>
    </sheetView>
  </sheetViews>
  <sheetFormatPr baseColWidth="10" defaultColWidth="14.5" defaultRowHeight="15" customHeight="1" x14ac:dyDescent="0.2"/>
  <cols>
    <col min="1" max="1" width="7.6640625" customWidth="1"/>
    <col min="2" max="2" width="18" customWidth="1"/>
    <col min="3" max="4" width="17" customWidth="1"/>
    <col min="5" max="5" width="15.5" customWidth="1"/>
    <col min="6" max="6" width="18.83203125" customWidth="1"/>
    <col min="7" max="7" width="17.832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x14ac:dyDescent="0.2">
      <c r="A2" s="8" t="s">
        <v>454</v>
      </c>
      <c r="B2" s="9"/>
      <c r="C2" s="9"/>
      <c r="D2" s="9"/>
      <c r="E2" s="9"/>
      <c r="F2" s="9"/>
      <c r="G2" s="9"/>
    </row>
    <row r="4" spans="1:7" ht="34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6" x14ac:dyDescent="0.2">
      <c r="A5" s="5">
        <v>1</v>
      </c>
      <c r="B5" s="5" t="s">
        <v>133</v>
      </c>
      <c r="C5" s="6" t="s">
        <v>411</v>
      </c>
      <c r="D5" s="5">
        <v>11</v>
      </c>
      <c r="E5" s="6">
        <v>11</v>
      </c>
      <c r="F5" s="6">
        <v>30</v>
      </c>
      <c r="G5" s="7" t="str">
        <f>IF(A5&lt;=0.08*60,"победитель",IF(0.08*60&lt;=A5&lt;=0.3*60,"призер","участник"))</f>
        <v>победитель</v>
      </c>
    </row>
    <row r="6" spans="1:7" ht="16" x14ac:dyDescent="0.2">
      <c r="A6" s="5">
        <v>2</v>
      </c>
      <c r="B6" s="5" t="s">
        <v>133</v>
      </c>
      <c r="C6" s="6" t="s">
        <v>414</v>
      </c>
      <c r="D6" s="5">
        <v>11</v>
      </c>
      <c r="E6" s="6">
        <v>11</v>
      </c>
      <c r="F6" s="6">
        <v>30</v>
      </c>
      <c r="G6" s="7" t="str">
        <f t="shared" ref="G6:G8" si="0">IF(A6&lt;=0.08*60,"победитель",IF(0.08*60&lt;=A6&lt;=0.3*60,"призер","участник"))</f>
        <v>победитель</v>
      </c>
    </row>
    <row r="7" spans="1:7" ht="16" x14ac:dyDescent="0.2">
      <c r="A7" s="5">
        <v>3</v>
      </c>
      <c r="B7" s="5" t="s">
        <v>133</v>
      </c>
      <c r="C7" s="6" t="s">
        <v>431</v>
      </c>
      <c r="D7" s="5">
        <v>11</v>
      </c>
      <c r="E7" s="6">
        <v>11</v>
      </c>
      <c r="F7" s="6">
        <v>30</v>
      </c>
      <c r="G7" s="7" t="str">
        <f t="shared" si="0"/>
        <v>победитель</v>
      </c>
    </row>
    <row r="8" spans="1:7" ht="16" x14ac:dyDescent="0.2">
      <c r="A8" s="5">
        <v>4</v>
      </c>
      <c r="B8" s="5" t="s">
        <v>133</v>
      </c>
      <c r="C8" s="6" t="s">
        <v>417</v>
      </c>
      <c r="D8" s="5">
        <v>11</v>
      </c>
      <c r="E8" s="6">
        <v>11</v>
      </c>
      <c r="F8" s="6">
        <v>28</v>
      </c>
      <c r="G8" s="7" t="str">
        <f t="shared" si="0"/>
        <v>победитель</v>
      </c>
    </row>
    <row r="9" spans="1:7" ht="16" x14ac:dyDescent="0.2">
      <c r="A9" s="5">
        <v>5</v>
      </c>
      <c r="B9" s="5" t="s">
        <v>133</v>
      </c>
      <c r="C9" s="6" t="s">
        <v>445</v>
      </c>
      <c r="D9" s="5">
        <v>11</v>
      </c>
      <c r="E9" s="6">
        <v>11</v>
      </c>
      <c r="F9" s="6">
        <v>28</v>
      </c>
      <c r="G9" s="7" t="s">
        <v>451</v>
      </c>
    </row>
    <row r="10" spans="1:7" ht="16" x14ac:dyDescent="0.2">
      <c r="A10" s="5">
        <v>6</v>
      </c>
      <c r="B10" s="5" t="s">
        <v>133</v>
      </c>
      <c r="C10" s="6" t="s">
        <v>399</v>
      </c>
      <c r="D10" s="5">
        <v>11</v>
      </c>
      <c r="E10" s="6">
        <v>11</v>
      </c>
      <c r="F10" s="6">
        <v>26</v>
      </c>
      <c r="G10" s="7" t="str">
        <f>IF(A10&lt;=0.3*60,"призер","участник")</f>
        <v>призер</v>
      </c>
    </row>
    <row r="11" spans="1:7" ht="16" x14ac:dyDescent="0.2">
      <c r="A11" s="5">
        <v>7</v>
      </c>
      <c r="B11" s="5" t="s">
        <v>133</v>
      </c>
      <c r="C11" s="6" t="s">
        <v>409</v>
      </c>
      <c r="D11" s="5">
        <v>11</v>
      </c>
      <c r="E11" s="6">
        <v>11</v>
      </c>
      <c r="F11" s="6">
        <v>26</v>
      </c>
      <c r="G11" s="7" t="str">
        <f t="shared" ref="G11:G64" si="1">IF(A11&lt;=0.3*60,"призер","участник")</f>
        <v>призер</v>
      </c>
    </row>
    <row r="12" spans="1:7" ht="16" x14ac:dyDescent="0.2">
      <c r="A12" s="5">
        <v>8</v>
      </c>
      <c r="B12" s="5" t="s">
        <v>133</v>
      </c>
      <c r="C12" s="6" t="s">
        <v>410</v>
      </c>
      <c r="D12" s="5">
        <v>11</v>
      </c>
      <c r="E12" s="6">
        <v>11</v>
      </c>
      <c r="F12" s="6">
        <v>26</v>
      </c>
      <c r="G12" s="7" t="str">
        <f t="shared" si="1"/>
        <v>призер</v>
      </c>
    </row>
    <row r="13" spans="1:7" ht="16" x14ac:dyDescent="0.2">
      <c r="A13" s="5">
        <v>9</v>
      </c>
      <c r="B13" s="5" t="s">
        <v>133</v>
      </c>
      <c r="C13" s="6" t="s">
        <v>443</v>
      </c>
      <c r="D13" s="5">
        <v>11</v>
      </c>
      <c r="E13" s="6">
        <v>11</v>
      </c>
      <c r="F13" s="6">
        <v>26</v>
      </c>
      <c r="G13" s="7" t="str">
        <f t="shared" si="1"/>
        <v>призер</v>
      </c>
    </row>
    <row r="14" spans="1:7" ht="16" x14ac:dyDescent="0.2">
      <c r="A14" s="5">
        <v>10</v>
      </c>
      <c r="B14" s="5" t="s">
        <v>133</v>
      </c>
      <c r="C14" s="6" t="s">
        <v>421</v>
      </c>
      <c r="D14" s="5">
        <v>11</v>
      </c>
      <c r="E14" s="6">
        <v>11</v>
      </c>
      <c r="F14" s="6">
        <v>24</v>
      </c>
      <c r="G14" s="7" t="str">
        <f t="shared" si="1"/>
        <v>призер</v>
      </c>
    </row>
    <row r="15" spans="1:7" ht="15" customHeight="1" x14ac:dyDescent="0.2">
      <c r="A15" s="5">
        <v>11</v>
      </c>
      <c r="B15" s="5" t="s">
        <v>133</v>
      </c>
      <c r="C15" s="6" t="s">
        <v>436</v>
      </c>
      <c r="D15" s="5">
        <v>11</v>
      </c>
      <c r="E15" s="6">
        <v>11</v>
      </c>
      <c r="F15" s="6">
        <v>24</v>
      </c>
      <c r="G15" s="7" t="str">
        <f t="shared" si="1"/>
        <v>призер</v>
      </c>
    </row>
    <row r="16" spans="1:7" ht="16" x14ac:dyDescent="0.2">
      <c r="A16" s="5">
        <v>12</v>
      </c>
      <c r="B16" s="5" t="s">
        <v>133</v>
      </c>
      <c r="C16" s="6" t="s">
        <v>406</v>
      </c>
      <c r="D16" s="5">
        <v>11</v>
      </c>
      <c r="E16" s="6">
        <v>11</v>
      </c>
      <c r="F16" s="6">
        <v>22</v>
      </c>
      <c r="G16" s="7" t="str">
        <f t="shared" si="1"/>
        <v>призер</v>
      </c>
    </row>
    <row r="17" spans="1:7" ht="15" customHeight="1" x14ac:dyDescent="0.2">
      <c r="A17" s="5">
        <v>13</v>
      </c>
      <c r="B17" s="5" t="s">
        <v>133</v>
      </c>
      <c r="C17" s="6" t="s">
        <v>419</v>
      </c>
      <c r="D17" s="5">
        <v>11</v>
      </c>
      <c r="E17" s="6">
        <v>11</v>
      </c>
      <c r="F17" s="6">
        <v>22</v>
      </c>
      <c r="G17" s="7" t="str">
        <f t="shared" si="1"/>
        <v>призер</v>
      </c>
    </row>
    <row r="18" spans="1:7" ht="15" customHeight="1" x14ac:dyDescent="0.2">
      <c r="A18" s="5">
        <v>14</v>
      </c>
      <c r="B18" s="5" t="s">
        <v>133</v>
      </c>
      <c r="C18" s="6" t="s">
        <v>426</v>
      </c>
      <c r="D18" s="5">
        <v>11</v>
      </c>
      <c r="E18" s="6">
        <v>11</v>
      </c>
      <c r="F18" s="6">
        <v>22</v>
      </c>
      <c r="G18" s="7" t="str">
        <f t="shared" si="1"/>
        <v>призер</v>
      </c>
    </row>
    <row r="19" spans="1:7" ht="15" customHeight="1" x14ac:dyDescent="0.2">
      <c r="A19" s="5">
        <v>15</v>
      </c>
      <c r="B19" s="5" t="s">
        <v>133</v>
      </c>
      <c r="C19" s="6" t="s">
        <v>430</v>
      </c>
      <c r="D19" s="5">
        <v>11</v>
      </c>
      <c r="E19" s="6">
        <v>11</v>
      </c>
      <c r="F19" s="6">
        <v>20</v>
      </c>
      <c r="G19" s="7" t="str">
        <f t="shared" si="1"/>
        <v>призер</v>
      </c>
    </row>
    <row r="20" spans="1:7" ht="15" customHeight="1" x14ac:dyDescent="0.2">
      <c r="A20" s="5">
        <v>16</v>
      </c>
      <c r="B20" s="5" t="s">
        <v>133</v>
      </c>
      <c r="C20" s="6" t="s">
        <v>401</v>
      </c>
      <c r="D20" s="5">
        <v>11</v>
      </c>
      <c r="E20" s="6">
        <v>11</v>
      </c>
      <c r="F20" s="6">
        <v>18</v>
      </c>
      <c r="G20" s="7" t="str">
        <f t="shared" si="1"/>
        <v>призер</v>
      </c>
    </row>
    <row r="21" spans="1:7" ht="15.75" customHeight="1" x14ac:dyDescent="0.2">
      <c r="A21" s="5">
        <v>17</v>
      </c>
      <c r="B21" s="5" t="s">
        <v>133</v>
      </c>
      <c r="C21" s="6" t="s">
        <v>420</v>
      </c>
      <c r="D21" s="5">
        <v>11</v>
      </c>
      <c r="E21" s="6">
        <v>11</v>
      </c>
      <c r="F21" s="6">
        <v>18</v>
      </c>
      <c r="G21" s="7" t="str">
        <f t="shared" si="1"/>
        <v>призер</v>
      </c>
    </row>
    <row r="22" spans="1:7" ht="15.75" customHeight="1" x14ac:dyDescent="0.2">
      <c r="A22" s="5">
        <v>18</v>
      </c>
      <c r="B22" s="5" t="s">
        <v>133</v>
      </c>
      <c r="C22" s="6" t="s">
        <v>425</v>
      </c>
      <c r="D22" s="5">
        <v>11</v>
      </c>
      <c r="E22" s="6">
        <v>11</v>
      </c>
      <c r="F22" s="6">
        <v>18</v>
      </c>
      <c r="G22" s="7" t="s">
        <v>452</v>
      </c>
    </row>
    <row r="23" spans="1:7" ht="15.75" customHeight="1" x14ac:dyDescent="0.2">
      <c r="A23" s="5">
        <v>19</v>
      </c>
      <c r="B23" s="5" t="s">
        <v>133</v>
      </c>
      <c r="C23" s="6" t="s">
        <v>433</v>
      </c>
      <c r="D23" s="5">
        <v>11</v>
      </c>
      <c r="E23" s="6">
        <v>11</v>
      </c>
      <c r="F23" s="6">
        <v>18</v>
      </c>
      <c r="G23" s="7" t="s">
        <v>452</v>
      </c>
    </row>
    <row r="24" spans="1:7" ht="15.75" customHeight="1" x14ac:dyDescent="0.2">
      <c r="A24" s="5">
        <v>20</v>
      </c>
      <c r="B24" s="5" t="s">
        <v>133</v>
      </c>
      <c r="C24" s="6" t="s">
        <v>441</v>
      </c>
      <c r="D24" s="5">
        <v>11</v>
      </c>
      <c r="E24" s="6">
        <v>11</v>
      </c>
      <c r="F24" s="6">
        <v>18</v>
      </c>
      <c r="G24" s="7" t="s">
        <v>452</v>
      </c>
    </row>
    <row r="25" spans="1:7" ht="15.75" customHeight="1" x14ac:dyDescent="0.2">
      <c r="A25" s="5">
        <v>21</v>
      </c>
      <c r="B25" s="5" t="s">
        <v>133</v>
      </c>
      <c r="C25" s="6" t="s">
        <v>442</v>
      </c>
      <c r="D25" s="5">
        <v>11</v>
      </c>
      <c r="E25" s="6">
        <v>11</v>
      </c>
      <c r="F25" s="6">
        <v>18</v>
      </c>
      <c r="G25" s="7" t="s">
        <v>452</v>
      </c>
    </row>
    <row r="26" spans="1:7" ht="15.75" customHeight="1" x14ac:dyDescent="0.2">
      <c r="A26" s="5">
        <v>22</v>
      </c>
      <c r="B26" s="5" t="s">
        <v>133</v>
      </c>
      <c r="C26" s="6" t="s">
        <v>424</v>
      </c>
      <c r="D26" s="5">
        <v>11</v>
      </c>
      <c r="E26" s="6">
        <v>11</v>
      </c>
      <c r="F26" s="6">
        <v>16</v>
      </c>
      <c r="G26" s="7" t="str">
        <f t="shared" si="1"/>
        <v>участник</v>
      </c>
    </row>
    <row r="27" spans="1:7" ht="15.75" customHeight="1" x14ac:dyDescent="0.2">
      <c r="A27" s="5">
        <v>23</v>
      </c>
      <c r="B27" s="5" t="s">
        <v>133</v>
      </c>
      <c r="C27" s="6" t="s">
        <v>427</v>
      </c>
      <c r="D27" s="5">
        <v>11</v>
      </c>
      <c r="E27" s="6">
        <v>11</v>
      </c>
      <c r="F27" s="6">
        <v>16</v>
      </c>
      <c r="G27" s="7" t="str">
        <f t="shared" si="1"/>
        <v>участник</v>
      </c>
    </row>
    <row r="28" spans="1:7" ht="15.75" customHeight="1" x14ac:dyDescent="0.2">
      <c r="A28" s="5">
        <v>24</v>
      </c>
      <c r="B28" s="5" t="s">
        <v>133</v>
      </c>
      <c r="C28" s="6" t="s">
        <v>434</v>
      </c>
      <c r="D28" s="5">
        <v>11</v>
      </c>
      <c r="E28" s="6">
        <v>11</v>
      </c>
      <c r="F28" s="6">
        <v>16</v>
      </c>
      <c r="G28" s="7" t="str">
        <f t="shared" si="1"/>
        <v>участник</v>
      </c>
    </row>
    <row r="29" spans="1:7" ht="15.75" customHeight="1" x14ac:dyDescent="0.2">
      <c r="A29" s="5">
        <v>25</v>
      </c>
      <c r="B29" s="5" t="s">
        <v>133</v>
      </c>
      <c r="C29" s="6" t="s">
        <v>437</v>
      </c>
      <c r="D29" s="5">
        <v>11</v>
      </c>
      <c r="E29" s="6">
        <v>11</v>
      </c>
      <c r="F29" s="6">
        <v>12</v>
      </c>
      <c r="G29" s="7" t="str">
        <f t="shared" si="1"/>
        <v>участник</v>
      </c>
    </row>
    <row r="30" spans="1:7" ht="15.75" customHeight="1" x14ac:dyDescent="0.2">
      <c r="A30" s="5">
        <v>26</v>
      </c>
      <c r="B30" s="5" t="s">
        <v>133</v>
      </c>
      <c r="C30" s="6" t="s">
        <v>448</v>
      </c>
      <c r="D30" s="5">
        <v>11</v>
      </c>
      <c r="E30" s="6">
        <v>11</v>
      </c>
      <c r="F30" s="6">
        <v>12</v>
      </c>
      <c r="G30" s="7" t="str">
        <f t="shared" si="1"/>
        <v>участник</v>
      </c>
    </row>
    <row r="31" spans="1:7" ht="15.75" customHeight="1" x14ac:dyDescent="0.2">
      <c r="A31" s="5">
        <v>27</v>
      </c>
      <c r="B31" s="5" t="s">
        <v>133</v>
      </c>
      <c r="C31" s="6" t="s">
        <v>398</v>
      </c>
      <c r="D31" s="5">
        <v>11</v>
      </c>
      <c r="E31" s="6">
        <v>11</v>
      </c>
      <c r="F31" s="6">
        <v>10</v>
      </c>
      <c r="G31" s="7" t="str">
        <f t="shared" si="1"/>
        <v>участник</v>
      </c>
    </row>
    <row r="32" spans="1:7" ht="15.75" customHeight="1" x14ac:dyDescent="0.2">
      <c r="A32" s="5">
        <v>28</v>
      </c>
      <c r="B32" s="5" t="s">
        <v>133</v>
      </c>
      <c r="C32" s="6" t="s">
        <v>416</v>
      </c>
      <c r="D32" s="5">
        <v>11</v>
      </c>
      <c r="E32" s="6">
        <v>11</v>
      </c>
      <c r="F32" s="6">
        <v>10</v>
      </c>
      <c r="G32" s="7" t="str">
        <f t="shared" si="1"/>
        <v>участник</v>
      </c>
    </row>
    <row r="33" spans="1:7" ht="15.75" customHeight="1" x14ac:dyDescent="0.2">
      <c r="A33" s="5">
        <v>29</v>
      </c>
      <c r="B33" s="5" t="s">
        <v>133</v>
      </c>
      <c r="C33" s="6" t="s">
        <v>422</v>
      </c>
      <c r="D33" s="5">
        <v>11</v>
      </c>
      <c r="E33" s="6">
        <v>11</v>
      </c>
      <c r="F33" s="6">
        <v>10</v>
      </c>
      <c r="G33" s="7" t="str">
        <f t="shared" si="1"/>
        <v>участник</v>
      </c>
    </row>
    <row r="34" spans="1:7" ht="15.75" customHeight="1" x14ac:dyDescent="0.2">
      <c r="A34" s="5">
        <v>30</v>
      </c>
      <c r="B34" s="5" t="s">
        <v>133</v>
      </c>
      <c r="C34" s="6" t="s">
        <v>432</v>
      </c>
      <c r="D34" s="5">
        <v>11</v>
      </c>
      <c r="E34" s="6">
        <v>11</v>
      </c>
      <c r="F34" s="6">
        <v>10</v>
      </c>
      <c r="G34" s="7" t="str">
        <f t="shared" si="1"/>
        <v>участник</v>
      </c>
    </row>
    <row r="35" spans="1:7" ht="15.75" customHeight="1" x14ac:dyDescent="0.2">
      <c r="A35" s="5">
        <v>31</v>
      </c>
      <c r="B35" s="5" t="s">
        <v>133</v>
      </c>
      <c r="C35" s="6" t="s">
        <v>444</v>
      </c>
      <c r="D35" s="5">
        <v>11</v>
      </c>
      <c r="E35" s="6">
        <v>11</v>
      </c>
      <c r="F35" s="6">
        <v>10</v>
      </c>
      <c r="G35" s="7" t="str">
        <f t="shared" si="1"/>
        <v>участник</v>
      </c>
    </row>
    <row r="36" spans="1:7" ht="15.75" customHeight="1" x14ac:dyDescent="0.2">
      <c r="A36" s="5">
        <v>32</v>
      </c>
      <c r="B36" s="5" t="s">
        <v>133</v>
      </c>
      <c r="C36" s="6" t="s">
        <v>449</v>
      </c>
      <c r="D36" s="5">
        <v>11</v>
      </c>
      <c r="E36" s="6">
        <v>11</v>
      </c>
      <c r="F36" s="6">
        <v>10</v>
      </c>
      <c r="G36" s="7" t="str">
        <f t="shared" si="1"/>
        <v>участник</v>
      </c>
    </row>
    <row r="37" spans="1:7" ht="15.75" customHeight="1" x14ac:dyDescent="0.2">
      <c r="A37" s="5">
        <v>33</v>
      </c>
      <c r="B37" s="5" t="s">
        <v>133</v>
      </c>
      <c r="C37" s="6" t="s">
        <v>400</v>
      </c>
      <c r="D37" s="5">
        <v>11</v>
      </c>
      <c r="E37" s="6">
        <v>11</v>
      </c>
      <c r="F37" s="6">
        <v>9</v>
      </c>
      <c r="G37" s="7" t="str">
        <f t="shared" si="1"/>
        <v>участник</v>
      </c>
    </row>
    <row r="38" spans="1:7" ht="15.75" customHeight="1" x14ac:dyDescent="0.2">
      <c r="A38" s="5">
        <v>34</v>
      </c>
      <c r="B38" s="5" t="s">
        <v>133</v>
      </c>
      <c r="C38" s="6" t="s">
        <v>407</v>
      </c>
      <c r="D38" s="5">
        <v>11</v>
      </c>
      <c r="E38" s="6">
        <v>11</v>
      </c>
      <c r="F38" s="6">
        <v>9</v>
      </c>
      <c r="G38" s="7" t="str">
        <f t="shared" si="1"/>
        <v>участник</v>
      </c>
    </row>
    <row r="39" spans="1:7" ht="15.75" customHeight="1" x14ac:dyDescent="0.2">
      <c r="A39" s="5">
        <v>35</v>
      </c>
      <c r="B39" s="5" t="s">
        <v>133</v>
      </c>
      <c r="C39" s="6" t="s">
        <v>403</v>
      </c>
      <c r="D39" s="5">
        <v>11</v>
      </c>
      <c r="E39" s="6">
        <v>11</v>
      </c>
      <c r="F39" s="6">
        <v>8</v>
      </c>
      <c r="G39" s="7" t="str">
        <f t="shared" si="1"/>
        <v>участник</v>
      </c>
    </row>
    <row r="40" spans="1:7" ht="15.75" customHeight="1" x14ac:dyDescent="0.2">
      <c r="A40" s="5">
        <v>36</v>
      </c>
      <c r="B40" s="5" t="s">
        <v>133</v>
      </c>
      <c r="C40" s="6" t="s">
        <v>412</v>
      </c>
      <c r="D40" s="5">
        <v>11</v>
      </c>
      <c r="E40" s="6">
        <v>11</v>
      </c>
      <c r="F40" s="6">
        <v>8</v>
      </c>
      <c r="G40" s="7" t="str">
        <f t="shared" si="1"/>
        <v>участник</v>
      </c>
    </row>
    <row r="41" spans="1:7" ht="15.75" customHeight="1" x14ac:dyDescent="0.2">
      <c r="A41" s="5">
        <v>37</v>
      </c>
      <c r="B41" s="5" t="s">
        <v>133</v>
      </c>
      <c r="C41" s="6" t="s">
        <v>428</v>
      </c>
      <c r="D41" s="5">
        <v>11</v>
      </c>
      <c r="E41" s="6">
        <v>11</v>
      </c>
      <c r="F41" s="6">
        <v>8</v>
      </c>
      <c r="G41" s="7" t="str">
        <f t="shared" si="1"/>
        <v>участник</v>
      </c>
    </row>
    <row r="42" spans="1:7" ht="15.75" customHeight="1" x14ac:dyDescent="0.2">
      <c r="A42" s="5">
        <v>38</v>
      </c>
      <c r="B42" s="5" t="s">
        <v>133</v>
      </c>
      <c r="C42" s="6" t="s">
        <v>439</v>
      </c>
      <c r="D42" s="5">
        <v>11</v>
      </c>
      <c r="E42" s="6">
        <v>11</v>
      </c>
      <c r="F42" s="6">
        <v>8</v>
      </c>
      <c r="G42" s="7" t="str">
        <f t="shared" si="1"/>
        <v>участник</v>
      </c>
    </row>
    <row r="43" spans="1:7" ht="15.75" customHeight="1" x14ac:dyDescent="0.2">
      <c r="A43" s="5">
        <v>39</v>
      </c>
      <c r="B43" s="5" t="s">
        <v>133</v>
      </c>
      <c r="C43" s="6" t="s">
        <v>391</v>
      </c>
      <c r="D43" s="5">
        <v>11</v>
      </c>
      <c r="E43" s="6">
        <v>11</v>
      </c>
      <c r="F43" s="6">
        <v>6</v>
      </c>
      <c r="G43" s="7" t="str">
        <f t="shared" si="1"/>
        <v>участник</v>
      </c>
    </row>
    <row r="44" spans="1:7" ht="15.75" customHeight="1" x14ac:dyDescent="0.2">
      <c r="A44" s="5">
        <v>40</v>
      </c>
      <c r="B44" s="5" t="s">
        <v>133</v>
      </c>
      <c r="C44" s="6" t="s">
        <v>392</v>
      </c>
      <c r="D44" s="5">
        <v>11</v>
      </c>
      <c r="E44" s="6">
        <v>11</v>
      </c>
      <c r="F44" s="6">
        <v>6</v>
      </c>
      <c r="G44" s="7" t="str">
        <f t="shared" si="1"/>
        <v>участник</v>
      </c>
    </row>
    <row r="45" spans="1:7" ht="15.75" customHeight="1" x14ac:dyDescent="0.2">
      <c r="A45" s="5">
        <v>41</v>
      </c>
      <c r="B45" s="5" t="s">
        <v>133</v>
      </c>
      <c r="C45" s="6" t="s">
        <v>395</v>
      </c>
      <c r="D45" s="5">
        <v>11</v>
      </c>
      <c r="E45" s="6">
        <v>11</v>
      </c>
      <c r="F45" s="6">
        <v>6</v>
      </c>
      <c r="G45" s="7" t="str">
        <f t="shared" si="1"/>
        <v>участник</v>
      </c>
    </row>
    <row r="46" spans="1:7" ht="15.75" customHeight="1" x14ac:dyDescent="0.2">
      <c r="A46" s="5">
        <v>42</v>
      </c>
      <c r="B46" s="5" t="s">
        <v>133</v>
      </c>
      <c r="C46" s="6" t="s">
        <v>396</v>
      </c>
      <c r="D46" s="5">
        <v>11</v>
      </c>
      <c r="E46" s="6">
        <v>11</v>
      </c>
      <c r="F46" s="6">
        <v>6</v>
      </c>
      <c r="G46" s="7" t="str">
        <f t="shared" si="1"/>
        <v>участник</v>
      </c>
    </row>
    <row r="47" spans="1:7" ht="15.75" customHeight="1" x14ac:dyDescent="0.2">
      <c r="A47" s="5">
        <v>43</v>
      </c>
      <c r="B47" s="5" t="s">
        <v>133</v>
      </c>
      <c r="C47" s="6" t="s">
        <v>397</v>
      </c>
      <c r="D47" s="5">
        <v>11</v>
      </c>
      <c r="E47" s="6">
        <v>11</v>
      </c>
      <c r="F47" s="6">
        <v>6</v>
      </c>
      <c r="G47" s="7" t="str">
        <f t="shared" si="1"/>
        <v>участник</v>
      </c>
    </row>
    <row r="48" spans="1:7" ht="15.75" customHeight="1" x14ac:dyDescent="0.2">
      <c r="A48" s="5">
        <v>44</v>
      </c>
      <c r="B48" s="5" t="s">
        <v>133</v>
      </c>
      <c r="C48" s="6" t="s">
        <v>429</v>
      </c>
      <c r="D48" s="5">
        <v>11</v>
      </c>
      <c r="E48" s="6">
        <v>11</v>
      </c>
      <c r="F48" s="6">
        <v>6</v>
      </c>
      <c r="G48" s="7" t="str">
        <f t="shared" si="1"/>
        <v>участник</v>
      </c>
    </row>
    <row r="49" spans="1:7" ht="15.75" customHeight="1" x14ac:dyDescent="0.2">
      <c r="A49" s="5">
        <v>45</v>
      </c>
      <c r="B49" s="5" t="s">
        <v>133</v>
      </c>
      <c r="C49" s="6" t="s">
        <v>446</v>
      </c>
      <c r="D49" s="5">
        <v>11</v>
      </c>
      <c r="E49" s="6">
        <v>11</v>
      </c>
      <c r="F49" s="6">
        <v>6</v>
      </c>
      <c r="G49" s="7" t="str">
        <f t="shared" si="1"/>
        <v>участник</v>
      </c>
    </row>
    <row r="50" spans="1:7" ht="15.75" customHeight="1" x14ac:dyDescent="0.2">
      <c r="A50" s="5">
        <v>46</v>
      </c>
      <c r="B50" s="5" t="s">
        <v>133</v>
      </c>
      <c r="C50" s="6" t="s">
        <v>402</v>
      </c>
      <c r="D50" s="5">
        <v>11</v>
      </c>
      <c r="E50" s="6">
        <v>11</v>
      </c>
      <c r="F50" s="6">
        <v>4</v>
      </c>
      <c r="G50" s="7" t="str">
        <f t="shared" si="1"/>
        <v>участник</v>
      </c>
    </row>
    <row r="51" spans="1:7" ht="15.75" customHeight="1" x14ac:dyDescent="0.2">
      <c r="A51" s="5">
        <v>47</v>
      </c>
      <c r="B51" s="5" t="s">
        <v>133</v>
      </c>
      <c r="C51" s="6" t="s">
        <v>415</v>
      </c>
      <c r="D51" s="5">
        <v>11</v>
      </c>
      <c r="E51" s="6">
        <v>11</v>
      </c>
      <c r="F51" s="6">
        <v>4</v>
      </c>
      <c r="G51" s="7" t="str">
        <f t="shared" si="1"/>
        <v>участник</v>
      </c>
    </row>
    <row r="52" spans="1:7" ht="15.75" customHeight="1" x14ac:dyDescent="0.2">
      <c r="A52" s="5">
        <v>48</v>
      </c>
      <c r="B52" s="5" t="s">
        <v>133</v>
      </c>
      <c r="C52" s="6" t="s">
        <v>423</v>
      </c>
      <c r="D52" s="5">
        <v>11</v>
      </c>
      <c r="E52" s="6">
        <v>11</v>
      </c>
      <c r="F52" s="6">
        <v>3</v>
      </c>
      <c r="G52" s="7" t="str">
        <f t="shared" si="1"/>
        <v>участник</v>
      </c>
    </row>
    <row r="53" spans="1:7" ht="15.75" customHeight="1" x14ac:dyDescent="0.2">
      <c r="A53" s="5">
        <v>49</v>
      </c>
      <c r="B53" s="5" t="s">
        <v>133</v>
      </c>
      <c r="C53" s="6" t="s">
        <v>393</v>
      </c>
      <c r="D53" s="5">
        <v>11</v>
      </c>
      <c r="E53" s="6">
        <v>11</v>
      </c>
      <c r="F53" s="6">
        <v>2</v>
      </c>
      <c r="G53" s="7" t="str">
        <f t="shared" si="1"/>
        <v>участник</v>
      </c>
    </row>
    <row r="54" spans="1:7" ht="15.75" customHeight="1" x14ac:dyDescent="0.2">
      <c r="A54" s="5">
        <v>50</v>
      </c>
      <c r="B54" s="5" t="s">
        <v>133</v>
      </c>
      <c r="C54" s="6" t="s">
        <v>394</v>
      </c>
      <c r="D54" s="5">
        <v>11</v>
      </c>
      <c r="E54" s="6">
        <v>11</v>
      </c>
      <c r="F54" s="6">
        <v>2</v>
      </c>
      <c r="G54" s="7" t="str">
        <f t="shared" si="1"/>
        <v>участник</v>
      </c>
    </row>
    <row r="55" spans="1:7" ht="15.75" customHeight="1" x14ac:dyDescent="0.2">
      <c r="A55" s="5">
        <v>51</v>
      </c>
      <c r="B55" s="5" t="s">
        <v>133</v>
      </c>
      <c r="C55" s="6" t="s">
        <v>405</v>
      </c>
      <c r="D55" s="5">
        <v>11</v>
      </c>
      <c r="E55" s="6">
        <v>11</v>
      </c>
      <c r="F55" s="6">
        <v>2</v>
      </c>
      <c r="G55" s="7" t="str">
        <f t="shared" si="1"/>
        <v>участник</v>
      </c>
    </row>
    <row r="56" spans="1:7" ht="15.75" customHeight="1" x14ac:dyDescent="0.2">
      <c r="A56" s="5">
        <v>52</v>
      </c>
      <c r="B56" s="5" t="s">
        <v>133</v>
      </c>
      <c r="C56" s="6" t="s">
        <v>408</v>
      </c>
      <c r="D56" s="5">
        <v>11</v>
      </c>
      <c r="E56" s="6">
        <v>11</v>
      </c>
      <c r="F56" s="6">
        <v>2</v>
      </c>
      <c r="G56" s="7" t="str">
        <f t="shared" si="1"/>
        <v>участник</v>
      </c>
    </row>
    <row r="57" spans="1:7" ht="15.75" customHeight="1" x14ac:dyDescent="0.2">
      <c r="A57" s="5">
        <v>53</v>
      </c>
      <c r="B57" s="5" t="s">
        <v>133</v>
      </c>
      <c r="C57" s="6" t="s">
        <v>413</v>
      </c>
      <c r="D57" s="5">
        <v>11</v>
      </c>
      <c r="E57" s="6">
        <v>11</v>
      </c>
      <c r="F57" s="6">
        <v>2</v>
      </c>
      <c r="G57" s="7" t="str">
        <f t="shared" si="1"/>
        <v>участник</v>
      </c>
    </row>
    <row r="58" spans="1:7" ht="15.75" customHeight="1" x14ac:dyDescent="0.2">
      <c r="A58" s="5">
        <v>54</v>
      </c>
      <c r="B58" s="5" t="s">
        <v>133</v>
      </c>
      <c r="C58" s="6" t="s">
        <v>418</v>
      </c>
      <c r="D58" s="5">
        <v>11</v>
      </c>
      <c r="E58" s="6">
        <v>11</v>
      </c>
      <c r="F58" s="6">
        <v>2</v>
      </c>
      <c r="G58" s="7" t="str">
        <f t="shared" si="1"/>
        <v>участник</v>
      </c>
    </row>
    <row r="59" spans="1:7" ht="15.75" customHeight="1" x14ac:dyDescent="0.2">
      <c r="A59" s="5">
        <v>55</v>
      </c>
      <c r="B59" s="5" t="s">
        <v>133</v>
      </c>
      <c r="C59" s="6" t="s">
        <v>438</v>
      </c>
      <c r="D59" s="5">
        <v>11</v>
      </c>
      <c r="E59" s="6">
        <v>11</v>
      </c>
      <c r="F59" s="6">
        <v>2</v>
      </c>
      <c r="G59" s="7" t="str">
        <f t="shared" si="1"/>
        <v>участник</v>
      </c>
    </row>
    <row r="60" spans="1:7" ht="15.75" customHeight="1" x14ac:dyDescent="0.2">
      <c r="A60" s="5">
        <v>56</v>
      </c>
      <c r="B60" s="5" t="s">
        <v>133</v>
      </c>
      <c r="C60" s="6" t="s">
        <v>450</v>
      </c>
      <c r="D60" s="5">
        <v>11</v>
      </c>
      <c r="E60" s="6">
        <v>11</v>
      </c>
      <c r="F60" s="6">
        <v>2</v>
      </c>
      <c r="G60" s="7" t="str">
        <f t="shared" si="1"/>
        <v>участник</v>
      </c>
    </row>
    <row r="61" spans="1:7" ht="15.75" customHeight="1" x14ac:dyDescent="0.2">
      <c r="A61" s="5">
        <v>57</v>
      </c>
      <c r="B61" s="5" t="s">
        <v>133</v>
      </c>
      <c r="C61" s="6" t="s">
        <v>435</v>
      </c>
      <c r="D61" s="5">
        <v>11</v>
      </c>
      <c r="E61" s="6">
        <v>11</v>
      </c>
      <c r="F61" s="6">
        <v>1</v>
      </c>
      <c r="G61" s="7" t="str">
        <f t="shared" si="1"/>
        <v>участник</v>
      </c>
    </row>
    <row r="62" spans="1:7" ht="15.75" customHeight="1" x14ac:dyDescent="0.2">
      <c r="A62" s="5">
        <v>58</v>
      </c>
      <c r="B62" s="5" t="s">
        <v>133</v>
      </c>
      <c r="C62" s="6" t="s">
        <v>440</v>
      </c>
      <c r="D62" s="5">
        <v>11</v>
      </c>
      <c r="E62" s="6">
        <v>11</v>
      </c>
      <c r="F62" s="6">
        <v>1</v>
      </c>
      <c r="G62" s="7" t="str">
        <f t="shared" si="1"/>
        <v>участник</v>
      </c>
    </row>
    <row r="63" spans="1:7" ht="15.75" customHeight="1" x14ac:dyDescent="0.2">
      <c r="A63" s="5">
        <v>59</v>
      </c>
      <c r="B63" s="5" t="s">
        <v>133</v>
      </c>
      <c r="C63" s="6" t="s">
        <v>447</v>
      </c>
      <c r="D63" s="5">
        <v>11</v>
      </c>
      <c r="E63" s="6">
        <v>11</v>
      </c>
      <c r="F63" s="6">
        <v>1</v>
      </c>
      <c r="G63" s="7" t="str">
        <f t="shared" si="1"/>
        <v>участник</v>
      </c>
    </row>
    <row r="64" spans="1:7" ht="15.75" customHeight="1" x14ac:dyDescent="0.2">
      <c r="A64" s="5">
        <v>60</v>
      </c>
      <c r="B64" s="5" t="s">
        <v>133</v>
      </c>
      <c r="C64" s="6" t="s">
        <v>404</v>
      </c>
      <c r="D64" s="5">
        <v>11</v>
      </c>
      <c r="E64" s="6">
        <v>11</v>
      </c>
      <c r="F64" s="6">
        <v>0</v>
      </c>
      <c r="G64" s="7" t="str">
        <f t="shared" si="1"/>
        <v>участник</v>
      </c>
    </row>
    <row r="65" ht="15.75" customHeight="1" x14ac:dyDescent="0.2"/>
    <row r="81" spans="1:1" ht="15" customHeight="1" x14ac:dyDescent="0.2">
      <c r="A81" s="2"/>
    </row>
    <row r="82" spans="1:1" ht="15" customHeight="1" x14ac:dyDescent="0.2">
      <c r="A82" s="3"/>
    </row>
    <row r="83" spans="1:1" ht="15" customHeight="1" x14ac:dyDescent="0.2">
      <c r="A83" s="3"/>
    </row>
    <row r="84" spans="1:1" ht="15" customHeight="1" x14ac:dyDescent="0.2">
      <c r="A84" s="3"/>
    </row>
    <row r="85" spans="1:1" ht="15" customHeight="1" x14ac:dyDescent="0.2">
      <c r="A85" s="3"/>
    </row>
    <row r="86" spans="1:1" ht="15" customHeight="1" x14ac:dyDescent="0.2">
      <c r="A86" s="3"/>
    </row>
    <row r="92" spans="1:1" ht="15" customHeight="1" x14ac:dyDescent="0.2">
      <c r="A92" s="3"/>
    </row>
    <row r="93" spans="1:1" ht="15" customHeight="1" x14ac:dyDescent="0.2">
      <c r="A93" s="3"/>
    </row>
    <row r="94" spans="1:1" ht="15" customHeight="1" x14ac:dyDescent="0.2">
      <c r="A94" s="3"/>
    </row>
    <row r="95" spans="1:1" ht="15" customHeight="1" x14ac:dyDescent="0.2">
      <c r="A95" s="3"/>
    </row>
  </sheetData>
  <sortState ref="A5:G64">
    <sortCondition descending="1" ref="F5:F64"/>
  </sortState>
  <mergeCells count="1"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7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Microsoft Office User</cp:lastModifiedBy>
  <dcterms:created xsi:type="dcterms:W3CDTF">2020-11-09T12:53:40Z</dcterms:created>
  <dcterms:modified xsi:type="dcterms:W3CDTF">2022-10-14T15:26:14Z</dcterms:modified>
</cp:coreProperties>
</file>